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raccess-my.sharepoint.com/personal/stefan_praccess_se/Documents/Kursmaterial/2010/Allt om Excel 2010 Grundkurs/Excel Grundkurs/"/>
    </mc:Choice>
  </mc:AlternateContent>
  <xr:revisionPtr revIDLastSave="100" documentId="8_{FBFDEFCB-C390-4BD0-976F-123AE357498F}" xr6:coauthVersionLast="47" xr6:coauthVersionMax="47" xr10:uidLastSave="{AEA719CC-95FF-4C64-871B-6BC028F46084}"/>
  <bookViews>
    <workbookView xWindow="4620" yWindow="2550" windowWidth="19560" windowHeight="10305" xr2:uid="{026E3626-60A9-4B92-80E6-354561783329}"/>
  </bookViews>
  <sheets>
    <sheet name="Absolut 1" sheetId="1" r:id="rId1"/>
    <sheet name="Lösning 1" sheetId="3" r:id="rId2"/>
    <sheet name="Absolut 2" sheetId="4" r:id="rId3"/>
    <sheet name="Lösning 2" sheetId="5" r:id="rId4"/>
    <sheet name="Absolut 3" sheetId="6" r:id="rId5"/>
    <sheet name="Lösning 3" sheetId="7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7" l="1"/>
  <c r="F17" i="7"/>
  <c r="F18" i="7"/>
  <c r="F15" i="7"/>
  <c r="F7" i="7"/>
  <c r="F8" i="7"/>
  <c r="F9" i="7"/>
  <c r="F10" i="7"/>
  <c r="F11" i="7"/>
  <c r="F12" i="7"/>
  <c r="F6" i="7"/>
  <c r="G5" i="5"/>
  <c r="G6" i="5"/>
  <c r="G7" i="5"/>
  <c r="G8" i="5"/>
  <c r="G9" i="5"/>
  <c r="G10" i="5"/>
  <c r="G11" i="5"/>
  <c r="G12" i="5"/>
  <c r="G4" i="5"/>
  <c r="E5" i="5"/>
  <c r="E6" i="5"/>
  <c r="E7" i="5"/>
  <c r="E8" i="5"/>
  <c r="E9" i="5"/>
  <c r="E10" i="5"/>
  <c r="E11" i="5"/>
  <c r="E12" i="5"/>
  <c r="E4" i="5"/>
  <c r="D5" i="5"/>
  <c r="D6" i="5"/>
  <c r="D7" i="5"/>
  <c r="D8" i="5"/>
  <c r="D9" i="5"/>
  <c r="D10" i="5"/>
  <c r="D11" i="5"/>
  <c r="D12" i="5"/>
  <c r="D4" i="5"/>
  <c r="F6" i="3"/>
  <c r="F3" i="3"/>
  <c r="C3" i="3"/>
  <c r="C4" i="3"/>
  <c r="C5" i="3"/>
  <c r="C6" i="3"/>
  <c r="C7" i="3"/>
  <c r="C2" i="3"/>
</calcChain>
</file>

<file path=xl/sharedStrings.xml><?xml version="1.0" encoding="utf-8"?>
<sst xmlns="http://schemas.openxmlformats.org/spreadsheetml/2006/main" count="194" uniqueCount="62">
  <si>
    <t>Namn</t>
  </si>
  <si>
    <t>Försäljning</t>
  </si>
  <si>
    <t>Lön</t>
  </si>
  <si>
    <t>Löneprovision</t>
  </si>
  <si>
    <t>Kalle Wrane</t>
  </si>
  <si>
    <t>Pia Thomee</t>
  </si>
  <si>
    <t>Roger Andersson</t>
  </si>
  <si>
    <t>Thomas Bengtsson</t>
  </si>
  <si>
    <t>Lars-Göran Axmalm</t>
  </si>
  <si>
    <t>Leif Ernelind</t>
  </si>
  <si>
    <t>Summa Försäljning</t>
  </si>
  <si>
    <t>Summa Lön</t>
  </si>
  <si>
    <t>Löneprovisionen är 20% av försäljningen.</t>
  </si>
  <si>
    <t>Prislista</t>
  </si>
  <si>
    <t/>
  </si>
  <si>
    <t>Art.nr</t>
  </si>
  <si>
    <t>Artikel</t>
  </si>
  <si>
    <t>Pris exkl moms</t>
  </si>
  <si>
    <t>Moms i kr</t>
  </si>
  <si>
    <t>Pris inkl moms</t>
  </si>
  <si>
    <t>Nytt pris</t>
  </si>
  <si>
    <t>S-4253</t>
  </si>
  <si>
    <t>Hallmatta</t>
  </si>
  <si>
    <t>S-4256</t>
  </si>
  <si>
    <t>Kökshanduk</t>
  </si>
  <si>
    <t>S-4286</t>
  </si>
  <si>
    <t>Linneduk</t>
  </si>
  <si>
    <t>S-4274</t>
  </si>
  <si>
    <t>Tingeltangel</t>
  </si>
  <si>
    <t>S-4251</t>
  </si>
  <si>
    <t>Lampkrona</t>
  </si>
  <si>
    <t>S-4211</t>
  </si>
  <si>
    <t>Bestick</t>
  </si>
  <si>
    <t>S-4255</t>
  </si>
  <si>
    <t>Vinglas</t>
  </si>
  <si>
    <t>S-4269</t>
  </si>
  <si>
    <t>Tallrik</t>
  </si>
  <si>
    <t>S-4250</t>
  </si>
  <si>
    <t>Grytunderlägg</t>
  </si>
  <si>
    <t>Momssats</t>
  </si>
  <si>
    <t>Prisökning</t>
  </si>
  <si>
    <t>Bullar enl. Moster Annas Reccept</t>
  </si>
  <si>
    <t>Antal enl. recept</t>
  </si>
  <si>
    <t>Antal att baka</t>
  </si>
  <si>
    <t>Deg</t>
  </si>
  <si>
    <t>Jäst</t>
  </si>
  <si>
    <t>g</t>
  </si>
  <si>
    <t>Mjöl</t>
  </si>
  <si>
    <t>kg</t>
  </si>
  <si>
    <t>Socker</t>
  </si>
  <si>
    <t>dl</t>
  </si>
  <si>
    <t>Smör</t>
  </si>
  <si>
    <t>hg</t>
  </si>
  <si>
    <t>Mjölk</t>
  </si>
  <si>
    <t>l</t>
  </si>
  <si>
    <t>Salt</t>
  </si>
  <si>
    <t>tsk</t>
  </si>
  <si>
    <t>Kardemumma</t>
  </si>
  <si>
    <t>Fyllning</t>
  </si>
  <si>
    <t>Pärlsocker</t>
  </si>
  <si>
    <t>Kanel</t>
  </si>
  <si>
    <t>msk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</si>
</sst>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r&quot;_-;\-* #,##0.00\ &quot;kr&quot;_-;_-* &quot;-&quot;??\ &quot;kr&quot;_-;_-@_-"/>
    <numFmt numFmtId="43" formatCode="_-* #,##0.00_-;\-* #,##0.00_-;_-* &quot;-&quot;??_-;_-@_-"/>
    <numFmt numFmtId="166" formatCode="_-* #,##0_-;\-* #,##0_-;_-* &quot;-&quot;??_-;_-@_-"/>
    <numFmt numFmtId="167" formatCode="_-* #,##0.00\ _k_r_-;\-* #,##0.00\ _k_r_-;_-* &quot;-&quot;??\ _k_r_-;_-@_-"/>
    <numFmt numFmtId="168" formatCode="#,##0.00;[Red]&quot;-&quot;#,##0.00"/>
  </numFmts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name val="Arial"/>
      <family val="2"/>
    </font>
    <font>
      <b/>
      <sz val="12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7">
    <xf numFmtId="0" fontId="0" fillId="0" borderId="0" xfId="0"/>
    <xf numFmtId="9" fontId="0" fillId="0" borderId="0" xfId="2" applyFont="1"/>
    <xf numFmtId="0" fontId="0" fillId="0" borderId="0" xfId="0" applyAlignment="1">
      <alignment horizontal="left" vertical="top" wrapText="1"/>
    </xf>
    <xf numFmtId="166" fontId="0" fillId="0" borderId="0" xfId="1" applyNumberFormat="1" applyFont="1"/>
    <xf numFmtId="0" fontId="2" fillId="0" borderId="0" xfId="0" applyFont="1"/>
    <xf numFmtId="166" fontId="2" fillId="0" borderId="0" xfId="1" applyNumberFormat="1" applyFont="1"/>
    <xf numFmtId="0" fontId="0" fillId="2" borderId="0" xfId="0" applyFill="1"/>
    <xf numFmtId="166" fontId="0" fillId="2" borderId="0" xfId="0" applyNumberFormat="1" applyFill="1"/>
    <xf numFmtId="168" fontId="0" fillId="0" borderId="0" xfId="0" applyNumberFormat="1"/>
    <xf numFmtId="2" fontId="0" fillId="0" borderId="0" xfId="0" applyNumberFormat="1"/>
    <xf numFmtId="10" fontId="0" fillId="0" borderId="0" xfId="0" applyNumberFormat="1"/>
    <xf numFmtId="167" fontId="0" fillId="0" borderId="0" xfId="0" applyNumberFormat="1"/>
    <xf numFmtId="9" fontId="0" fillId="0" borderId="0" xfId="0" applyNumberFormat="1"/>
    <xf numFmtId="0" fontId="4" fillId="0" borderId="0" xfId="0" applyFont="1" applyAlignment="1">
      <alignment horizontal="center"/>
    </xf>
    <xf numFmtId="168" fontId="0" fillId="2" borderId="0" xfId="0" applyNumberFormat="1" applyFill="1"/>
    <xf numFmtId="2" fontId="0" fillId="2" borderId="0" xfId="0" applyNumberFormat="1" applyFill="1"/>
    <xf numFmtId="0" fontId="2" fillId="0" borderId="0" xfId="0" applyFont="1" applyAlignment="1">
      <alignment horizontal="center"/>
    </xf>
  </cellXfs>
  <cellStyles count="7">
    <cellStyle name="Normal" xfId="0" builtinId="0"/>
    <cellStyle name="Normal 3" xfId="3" xr:uid="{E0DB8FD4-FC14-43F9-A4EB-3E42ECF58A17}"/>
    <cellStyle name="Procent" xfId="2" builtinId="5"/>
    <cellStyle name="Procent 3" xfId="6" xr:uid="{31FAE520-7E2C-446F-9A38-616583B34974}"/>
    <cellStyle name="Tusental" xfId="1" builtinId="3"/>
    <cellStyle name="Tusental 3" xfId="5" xr:uid="{ED1C2866-FE0E-4958-A762-670C12E5F471}"/>
    <cellStyle name="Valuta 2" xfId="4" xr:uid="{AC3B0A0D-16FE-4D0E-A448-6F46EC95130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9904E3-2145-4A67-A814-72656A367E6D}">
  <dimension ref="A1:J7"/>
  <sheetViews>
    <sheetView tabSelected="1" workbookViewId="0">
      <selection activeCell="F6" sqref="F6"/>
    </sheetView>
  </sheetViews>
  <sheetFormatPr defaultRowHeight="14.4" x14ac:dyDescent="0.55000000000000004"/>
  <cols>
    <col min="1" max="1" width="17.41796875" bestFit="1" customWidth="1"/>
    <col min="2" max="2" width="12.578125" style="3" customWidth="1"/>
    <col min="5" max="5" width="17.05078125" bestFit="1" customWidth="1"/>
    <col min="6" max="6" width="13.83984375" customWidth="1"/>
  </cols>
  <sheetData>
    <row r="1" spans="1:10" x14ac:dyDescent="0.55000000000000004">
      <c r="A1" s="4" t="s">
        <v>0</v>
      </c>
      <c r="B1" s="5" t="s">
        <v>1</v>
      </c>
      <c r="C1" s="4" t="s">
        <v>2</v>
      </c>
      <c r="E1" t="s">
        <v>3</v>
      </c>
      <c r="F1" s="1">
        <v>0.2</v>
      </c>
      <c r="H1" s="2" t="s">
        <v>12</v>
      </c>
      <c r="I1" s="2"/>
      <c r="J1" s="2"/>
    </row>
    <row r="2" spans="1:10" x14ac:dyDescent="0.55000000000000004">
      <c r="A2" t="s">
        <v>4</v>
      </c>
      <c r="B2" s="3">
        <v>16589</v>
      </c>
      <c r="C2" s="6"/>
      <c r="H2" s="2"/>
      <c r="I2" s="2"/>
      <c r="J2" s="2"/>
    </row>
    <row r="3" spans="1:10" x14ac:dyDescent="0.55000000000000004">
      <c r="A3" t="s">
        <v>5</v>
      </c>
      <c r="B3" s="3">
        <v>29860</v>
      </c>
      <c r="C3" s="6"/>
      <c r="E3" t="s">
        <v>10</v>
      </c>
      <c r="F3" s="6"/>
      <c r="H3" s="2"/>
      <c r="I3" s="2"/>
      <c r="J3" s="2"/>
    </row>
    <row r="4" spans="1:10" x14ac:dyDescent="0.55000000000000004">
      <c r="A4" t="s">
        <v>6</v>
      </c>
      <c r="B4" s="3">
        <v>11492</v>
      </c>
      <c r="C4" s="6"/>
    </row>
    <row r="5" spans="1:10" x14ac:dyDescent="0.55000000000000004">
      <c r="A5" t="s">
        <v>7</v>
      </c>
      <c r="B5" s="3">
        <v>20261</v>
      </c>
      <c r="C5" s="6"/>
    </row>
    <row r="6" spans="1:10" x14ac:dyDescent="0.55000000000000004">
      <c r="A6" t="s">
        <v>8</v>
      </c>
      <c r="B6" s="3">
        <v>20386</v>
      </c>
      <c r="C6" s="6"/>
      <c r="E6" t="s">
        <v>11</v>
      </c>
      <c r="F6" s="6"/>
    </row>
    <row r="7" spans="1:10" x14ac:dyDescent="0.55000000000000004">
      <c r="A7" t="s">
        <v>9</v>
      </c>
      <c r="B7" s="3">
        <v>13305</v>
      </c>
      <c r="C7" s="6"/>
    </row>
  </sheetData>
  <mergeCells count="1">
    <mergeCell ref="H1:J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CF5FBB-184A-49C3-9760-E933AC714973}">
  <dimension ref="A1:J7"/>
  <sheetViews>
    <sheetView workbookViewId="0">
      <selection activeCell="F7" sqref="F7"/>
    </sheetView>
  </sheetViews>
  <sheetFormatPr defaultRowHeight="14.4" x14ac:dyDescent="0.55000000000000004"/>
  <cols>
    <col min="1" max="1" width="17.41796875" bestFit="1" customWidth="1"/>
    <col min="2" max="2" width="12.578125" style="3" customWidth="1"/>
    <col min="5" max="5" width="17.05078125" bestFit="1" customWidth="1"/>
    <col min="6" max="6" width="13.83984375" customWidth="1"/>
  </cols>
  <sheetData>
    <row r="1" spans="1:10" x14ac:dyDescent="0.55000000000000004">
      <c r="A1" s="4" t="s">
        <v>0</v>
      </c>
      <c r="B1" s="5" t="s">
        <v>1</v>
      </c>
      <c r="C1" s="4" t="s">
        <v>2</v>
      </c>
      <c r="E1" t="s">
        <v>3</v>
      </c>
      <c r="F1" s="1">
        <v>0.2</v>
      </c>
      <c r="H1" s="2" t="s">
        <v>12</v>
      </c>
      <c r="I1" s="2"/>
      <c r="J1" s="2"/>
    </row>
    <row r="2" spans="1:10" x14ac:dyDescent="0.55000000000000004">
      <c r="A2" t="s">
        <v>4</v>
      </c>
      <c r="B2" s="3">
        <v>16589</v>
      </c>
      <c r="C2" s="7">
        <f>B2*$F$1</f>
        <v>3317.8</v>
      </c>
      <c r="H2" s="2"/>
      <c r="I2" s="2"/>
      <c r="J2" s="2"/>
    </row>
    <row r="3" spans="1:10" x14ac:dyDescent="0.55000000000000004">
      <c r="A3" t="s">
        <v>5</v>
      </c>
      <c r="B3" s="3">
        <v>29860</v>
      </c>
      <c r="C3" s="7">
        <f t="shared" ref="C3:C7" si="0">B3*$F$1</f>
        <v>5972</v>
      </c>
      <c r="E3" t="s">
        <v>10</v>
      </c>
      <c r="F3" s="7">
        <f>SUM(B2:B7)</f>
        <v>111893</v>
      </c>
      <c r="H3" s="2"/>
      <c r="I3" s="2"/>
      <c r="J3" s="2"/>
    </row>
    <row r="4" spans="1:10" x14ac:dyDescent="0.55000000000000004">
      <c r="A4" t="s">
        <v>6</v>
      </c>
      <c r="B4" s="3">
        <v>11492</v>
      </c>
      <c r="C4" s="7">
        <f t="shared" si="0"/>
        <v>2298.4</v>
      </c>
    </row>
    <row r="5" spans="1:10" x14ac:dyDescent="0.55000000000000004">
      <c r="A5" t="s">
        <v>7</v>
      </c>
      <c r="B5" s="3">
        <v>20261</v>
      </c>
      <c r="C5" s="7">
        <f t="shared" si="0"/>
        <v>4052.2000000000003</v>
      </c>
    </row>
    <row r="6" spans="1:10" x14ac:dyDescent="0.55000000000000004">
      <c r="A6" t="s">
        <v>8</v>
      </c>
      <c r="B6" s="3">
        <v>20386</v>
      </c>
      <c r="C6" s="7">
        <f t="shared" si="0"/>
        <v>4077.2000000000003</v>
      </c>
      <c r="E6" t="s">
        <v>11</v>
      </c>
      <c r="F6" s="7">
        <f>SUM(C2:C7)</f>
        <v>22378.6</v>
      </c>
    </row>
    <row r="7" spans="1:10" x14ac:dyDescent="0.55000000000000004">
      <c r="A7" t="s">
        <v>9</v>
      </c>
      <c r="B7" s="3">
        <v>13305</v>
      </c>
      <c r="C7" s="7">
        <f t="shared" si="0"/>
        <v>2661</v>
      </c>
    </row>
  </sheetData>
  <mergeCells count="1">
    <mergeCell ref="H1:J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2CEE57-5BDD-4C2D-A0FA-9A04CCA68FEE}">
  <dimension ref="A1:G17"/>
  <sheetViews>
    <sheetView workbookViewId="0">
      <selection activeCell="D5" sqref="D5"/>
    </sheetView>
  </sheetViews>
  <sheetFormatPr defaultRowHeight="14.4" x14ac:dyDescent="0.55000000000000004"/>
  <cols>
    <col min="1" max="1" width="10.20703125" customWidth="1"/>
    <col min="2" max="2" width="12.41796875" bestFit="1" customWidth="1"/>
    <col min="3" max="3" width="13.47265625" bestFit="1" customWidth="1"/>
    <col min="5" max="5" width="13.1015625" bestFit="1" customWidth="1"/>
  </cols>
  <sheetData>
    <row r="1" spans="1:7" ht="15.6" x14ac:dyDescent="0.6">
      <c r="A1" s="13" t="s">
        <v>13</v>
      </c>
      <c r="B1" s="13"/>
      <c r="C1" s="13"/>
      <c r="D1" s="13"/>
      <c r="E1" s="13"/>
      <c r="F1" s="13"/>
      <c r="G1" s="13"/>
    </row>
    <row r="2" spans="1:7" x14ac:dyDescent="0.55000000000000004">
      <c r="A2" t="s">
        <v>14</v>
      </c>
    </row>
    <row r="3" spans="1:7" s="4" customFormat="1" x14ac:dyDescent="0.55000000000000004">
      <c r="A3" s="4" t="s">
        <v>15</v>
      </c>
      <c r="B3" s="4" t="s">
        <v>16</v>
      </c>
      <c r="C3" s="4" t="s">
        <v>17</v>
      </c>
      <c r="D3" s="4" t="s">
        <v>18</v>
      </c>
      <c r="E3" s="4" t="s">
        <v>19</v>
      </c>
      <c r="F3" s="4" t="s">
        <v>14</v>
      </c>
      <c r="G3" s="4" t="s">
        <v>20</v>
      </c>
    </row>
    <row r="4" spans="1:7" x14ac:dyDescent="0.55000000000000004">
      <c r="A4" t="s">
        <v>21</v>
      </c>
      <c r="B4" t="s">
        <v>22</v>
      </c>
      <c r="C4" s="8">
        <v>250</v>
      </c>
      <c r="D4" s="14"/>
      <c r="E4" s="14"/>
      <c r="G4" s="15"/>
    </row>
    <row r="5" spans="1:7" x14ac:dyDescent="0.55000000000000004">
      <c r="A5" t="s">
        <v>23</v>
      </c>
      <c r="B5" t="s">
        <v>24</v>
      </c>
      <c r="C5" s="8">
        <v>15</v>
      </c>
      <c r="D5" s="14"/>
      <c r="E5" s="14"/>
      <c r="G5" s="15"/>
    </row>
    <row r="6" spans="1:7" x14ac:dyDescent="0.55000000000000004">
      <c r="A6" t="s">
        <v>25</v>
      </c>
      <c r="B6" t="s">
        <v>26</v>
      </c>
      <c r="C6" s="8">
        <v>47.5</v>
      </c>
      <c r="D6" s="14"/>
      <c r="E6" s="14"/>
      <c r="G6" s="15"/>
    </row>
    <row r="7" spans="1:7" x14ac:dyDescent="0.55000000000000004">
      <c r="A7" t="s">
        <v>27</v>
      </c>
      <c r="B7" t="s">
        <v>28</v>
      </c>
      <c r="C7" s="8">
        <v>540</v>
      </c>
      <c r="D7" s="14"/>
      <c r="E7" s="14"/>
      <c r="G7" s="15"/>
    </row>
    <row r="8" spans="1:7" x14ac:dyDescent="0.55000000000000004">
      <c r="A8" t="s">
        <v>29</v>
      </c>
      <c r="B8" t="s">
        <v>30</v>
      </c>
      <c r="C8" s="8">
        <v>158.6</v>
      </c>
      <c r="D8" s="14"/>
      <c r="E8" s="14"/>
      <c r="G8" s="15"/>
    </row>
    <row r="9" spans="1:7" x14ac:dyDescent="0.55000000000000004">
      <c r="A9" t="s">
        <v>31</v>
      </c>
      <c r="B9" t="s">
        <v>32</v>
      </c>
      <c r="C9" s="8">
        <v>45</v>
      </c>
      <c r="D9" s="14"/>
      <c r="E9" s="14"/>
      <c r="G9" s="15"/>
    </row>
    <row r="10" spans="1:7" x14ac:dyDescent="0.55000000000000004">
      <c r="A10" t="s">
        <v>33</v>
      </c>
      <c r="B10" t="s">
        <v>34</v>
      </c>
      <c r="C10" s="8">
        <v>89</v>
      </c>
      <c r="D10" s="14"/>
      <c r="E10" s="14"/>
      <c r="G10" s="15"/>
    </row>
    <row r="11" spans="1:7" x14ac:dyDescent="0.55000000000000004">
      <c r="A11" t="s">
        <v>35</v>
      </c>
      <c r="B11" t="s">
        <v>36</v>
      </c>
      <c r="C11" s="8">
        <v>75</v>
      </c>
      <c r="D11" s="14"/>
      <c r="E11" s="14"/>
      <c r="G11" s="15"/>
    </row>
    <row r="12" spans="1:7" x14ac:dyDescent="0.55000000000000004">
      <c r="A12" t="s">
        <v>37</v>
      </c>
      <c r="B12" t="s">
        <v>38</v>
      </c>
      <c r="C12" s="8">
        <v>123</v>
      </c>
      <c r="D12" s="14"/>
      <c r="E12" s="14"/>
      <c r="G12" s="15"/>
    </row>
    <row r="13" spans="1:7" x14ac:dyDescent="0.55000000000000004">
      <c r="C13" s="8"/>
      <c r="D13" s="8"/>
      <c r="E13" s="8"/>
      <c r="G13" s="9"/>
    </row>
    <row r="14" spans="1:7" x14ac:dyDescent="0.55000000000000004">
      <c r="C14" s="8"/>
      <c r="D14" s="8"/>
      <c r="E14" s="8"/>
      <c r="G14" s="9"/>
    </row>
    <row r="15" spans="1:7" x14ac:dyDescent="0.55000000000000004">
      <c r="A15" t="s">
        <v>39</v>
      </c>
      <c r="B15" s="10">
        <v>0.25</v>
      </c>
      <c r="C15" s="8"/>
      <c r="G15" s="9"/>
    </row>
    <row r="16" spans="1:7" x14ac:dyDescent="0.55000000000000004">
      <c r="A16" t="s">
        <v>40</v>
      </c>
      <c r="B16" s="12">
        <v>0.04</v>
      </c>
      <c r="C16" s="11"/>
    </row>
    <row r="17" spans="3:3" x14ac:dyDescent="0.55000000000000004">
      <c r="C17" s="11"/>
    </row>
  </sheetData>
  <mergeCells count="1">
    <mergeCell ref="A1:G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650336-C80A-4405-9D48-F603CE9BC976}">
  <dimension ref="A1:G17"/>
  <sheetViews>
    <sheetView workbookViewId="0">
      <selection activeCell="G5" sqref="G5"/>
    </sheetView>
  </sheetViews>
  <sheetFormatPr defaultRowHeight="14.4" x14ac:dyDescent="0.55000000000000004"/>
  <cols>
    <col min="1" max="1" width="10.20703125" customWidth="1"/>
    <col min="2" max="2" width="12.41796875" bestFit="1" customWidth="1"/>
    <col min="3" max="3" width="13.47265625" bestFit="1" customWidth="1"/>
    <col min="5" max="5" width="13.1015625" bestFit="1" customWidth="1"/>
  </cols>
  <sheetData>
    <row r="1" spans="1:7" ht="15.6" x14ac:dyDescent="0.6">
      <c r="A1" s="13" t="s">
        <v>13</v>
      </c>
      <c r="B1" s="13"/>
      <c r="C1" s="13"/>
      <c r="D1" s="13"/>
      <c r="E1" s="13"/>
      <c r="F1" s="13"/>
      <c r="G1" s="13"/>
    </row>
    <row r="2" spans="1:7" x14ac:dyDescent="0.55000000000000004">
      <c r="A2" t="s">
        <v>14</v>
      </c>
    </row>
    <row r="3" spans="1:7" s="4" customFormat="1" x14ac:dyDescent="0.55000000000000004">
      <c r="A3" s="4" t="s">
        <v>15</v>
      </c>
      <c r="B3" s="4" t="s">
        <v>16</v>
      </c>
      <c r="C3" s="4" t="s">
        <v>17</v>
      </c>
      <c r="D3" s="4" t="s">
        <v>18</v>
      </c>
      <c r="E3" s="4" t="s">
        <v>19</v>
      </c>
      <c r="F3" s="4" t="s">
        <v>14</v>
      </c>
      <c r="G3" s="4" t="s">
        <v>20</v>
      </c>
    </row>
    <row r="4" spans="1:7" x14ac:dyDescent="0.55000000000000004">
      <c r="A4" t="s">
        <v>21</v>
      </c>
      <c r="B4" t="s">
        <v>22</v>
      </c>
      <c r="C4" s="8">
        <v>250</v>
      </c>
      <c r="D4" s="14">
        <f>C4*$B$15</f>
        <v>62.5</v>
      </c>
      <c r="E4" s="14">
        <f>C4+D4</f>
        <v>312.5</v>
      </c>
      <c r="G4" s="15">
        <f>E4*$B$16+E4</f>
        <v>325</v>
      </c>
    </row>
    <row r="5" spans="1:7" x14ac:dyDescent="0.55000000000000004">
      <c r="A5" t="s">
        <v>23</v>
      </c>
      <c r="B5" t="s">
        <v>24</v>
      </c>
      <c r="C5" s="8">
        <v>15</v>
      </c>
      <c r="D5" s="14">
        <f t="shared" ref="D5:D12" si="0">C5*$B$15</f>
        <v>3.75</v>
      </c>
      <c r="E5" s="14">
        <f t="shared" ref="E5:E12" si="1">C5+D5</f>
        <v>18.75</v>
      </c>
      <c r="G5" s="15">
        <f t="shared" ref="G5:G12" si="2">E5*$B$16+E5</f>
        <v>19.5</v>
      </c>
    </row>
    <row r="6" spans="1:7" x14ac:dyDescent="0.55000000000000004">
      <c r="A6" t="s">
        <v>25</v>
      </c>
      <c r="B6" t="s">
        <v>26</v>
      </c>
      <c r="C6" s="8">
        <v>47.5</v>
      </c>
      <c r="D6" s="14">
        <f t="shared" si="0"/>
        <v>11.875</v>
      </c>
      <c r="E6" s="14">
        <f t="shared" si="1"/>
        <v>59.375</v>
      </c>
      <c r="G6" s="15">
        <f t="shared" si="2"/>
        <v>61.75</v>
      </c>
    </row>
    <row r="7" spans="1:7" x14ac:dyDescent="0.55000000000000004">
      <c r="A7" t="s">
        <v>27</v>
      </c>
      <c r="B7" t="s">
        <v>28</v>
      </c>
      <c r="C7" s="8">
        <v>540</v>
      </c>
      <c r="D7" s="14">
        <f t="shared" si="0"/>
        <v>135</v>
      </c>
      <c r="E7" s="14">
        <f t="shared" si="1"/>
        <v>675</v>
      </c>
      <c r="G7" s="15">
        <f t="shared" si="2"/>
        <v>702</v>
      </c>
    </row>
    <row r="8" spans="1:7" x14ac:dyDescent="0.55000000000000004">
      <c r="A8" t="s">
        <v>29</v>
      </c>
      <c r="B8" t="s">
        <v>30</v>
      </c>
      <c r="C8" s="8">
        <v>158.6</v>
      </c>
      <c r="D8" s="14">
        <f t="shared" si="0"/>
        <v>39.65</v>
      </c>
      <c r="E8" s="14">
        <f t="shared" si="1"/>
        <v>198.25</v>
      </c>
      <c r="G8" s="15">
        <f t="shared" si="2"/>
        <v>206.18</v>
      </c>
    </row>
    <row r="9" spans="1:7" x14ac:dyDescent="0.55000000000000004">
      <c r="A9" t="s">
        <v>31</v>
      </c>
      <c r="B9" t="s">
        <v>32</v>
      </c>
      <c r="C9" s="8">
        <v>45</v>
      </c>
      <c r="D9" s="14">
        <f t="shared" si="0"/>
        <v>11.25</v>
      </c>
      <c r="E9" s="14">
        <f t="shared" si="1"/>
        <v>56.25</v>
      </c>
      <c r="G9" s="15">
        <f t="shared" si="2"/>
        <v>58.5</v>
      </c>
    </row>
    <row r="10" spans="1:7" x14ac:dyDescent="0.55000000000000004">
      <c r="A10" t="s">
        <v>33</v>
      </c>
      <c r="B10" t="s">
        <v>34</v>
      </c>
      <c r="C10" s="8">
        <v>89</v>
      </c>
      <c r="D10" s="14">
        <f t="shared" si="0"/>
        <v>22.25</v>
      </c>
      <c r="E10" s="14">
        <f t="shared" si="1"/>
        <v>111.25</v>
      </c>
      <c r="G10" s="15">
        <f t="shared" si="2"/>
        <v>115.7</v>
      </c>
    </row>
    <row r="11" spans="1:7" x14ac:dyDescent="0.55000000000000004">
      <c r="A11" t="s">
        <v>35</v>
      </c>
      <c r="B11" t="s">
        <v>36</v>
      </c>
      <c r="C11" s="8">
        <v>75</v>
      </c>
      <c r="D11" s="14">
        <f t="shared" si="0"/>
        <v>18.75</v>
      </c>
      <c r="E11" s="14">
        <f t="shared" si="1"/>
        <v>93.75</v>
      </c>
      <c r="G11" s="15">
        <f t="shared" si="2"/>
        <v>97.5</v>
      </c>
    </row>
    <row r="12" spans="1:7" x14ac:dyDescent="0.55000000000000004">
      <c r="A12" t="s">
        <v>37</v>
      </c>
      <c r="B12" t="s">
        <v>38</v>
      </c>
      <c r="C12" s="8">
        <v>123</v>
      </c>
      <c r="D12" s="14">
        <f t="shared" si="0"/>
        <v>30.75</v>
      </c>
      <c r="E12" s="14">
        <f t="shared" si="1"/>
        <v>153.75</v>
      </c>
      <c r="G12" s="15">
        <f t="shared" si="2"/>
        <v>159.9</v>
      </c>
    </row>
    <row r="13" spans="1:7" x14ac:dyDescent="0.55000000000000004">
      <c r="C13" s="8"/>
      <c r="D13" s="8"/>
      <c r="E13" s="8"/>
      <c r="G13" s="9"/>
    </row>
    <row r="14" spans="1:7" x14ac:dyDescent="0.55000000000000004">
      <c r="C14" s="8"/>
      <c r="D14" s="8"/>
      <c r="E14" s="8"/>
      <c r="G14" s="9"/>
    </row>
    <row r="15" spans="1:7" x14ac:dyDescent="0.55000000000000004">
      <c r="A15" t="s">
        <v>39</v>
      </c>
      <c r="B15" s="10">
        <v>0.25</v>
      </c>
      <c r="C15" s="8"/>
      <c r="G15" s="9"/>
    </row>
    <row r="16" spans="1:7" x14ac:dyDescent="0.55000000000000004">
      <c r="A16" t="s">
        <v>40</v>
      </c>
      <c r="B16" s="12">
        <v>0.04</v>
      </c>
      <c r="C16" s="11"/>
    </row>
    <row r="17" spans="3:3" x14ac:dyDescent="0.55000000000000004">
      <c r="C17" s="11"/>
    </row>
  </sheetData>
  <mergeCells count="1">
    <mergeCell ref="A1:G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867A58-6434-426D-A927-45FA9B19A7E1}">
  <dimension ref="A1:G18"/>
  <sheetViews>
    <sheetView workbookViewId="0">
      <selection sqref="A1:G1"/>
    </sheetView>
  </sheetViews>
  <sheetFormatPr defaultRowHeight="14.4" x14ac:dyDescent="0.55000000000000004"/>
  <cols>
    <col min="1" max="1" width="16.734375" customWidth="1"/>
    <col min="5" max="5" width="13.734375" customWidth="1"/>
  </cols>
  <sheetData>
    <row r="1" spans="1:7" ht="15.6" x14ac:dyDescent="0.6">
      <c r="A1" s="13" t="s">
        <v>41</v>
      </c>
      <c r="B1" s="13"/>
      <c r="C1" s="13"/>
      <c r="D1" s="13"/>
      <c r="E1" s="13"/>
      <c r="F1" s="13"/>
      <c r="G1" s="13"/>
    </row>
    <row r="2" spans="1:7" x14ac:dyDescent="0.55000000000000004">
      <c r="A2" t="s">
        <v>14</v>
      </c>
      <c r="D2" t="s">
        <v>14</v>
      </c>
    </row>
    <row r="3" spans="1:7" x14ac:dyDescent="0.55000000000000004">
      <c r="A3" t="s">
        <v>42</v>
      </c>
      <c r="B3">
        <v>1000</v>
      </c>
      <c r="E3" t="s">
        <v>43</v>
      </c>
      <c r="F3">
        <v>85</v>
      </c>
    </row>
    <row r="4" spans="1:7" x14ac:dyDescent="0.55000000000000004">
      <c r="A4" t="s">
        <v>14</v>
      </c>
    </row>
    <row r="5" spans="1:7" x14ac:dyDescent="0.55000000000000004">
      <c r="A5" s="16" t="s">
        <v>44</v>
      </c>
      <c r="B5" s="16"/>
      <c r="C5" s="16"/>
      <c r="E5" s="16" t="s">
        <v>44</v>
      </c>
      <c r="F5" s="16"/>
      <c r="G5" s="16"/>
    </row>
    <row r="6" spans="1:7" x14ac:dyDescent="0.55000000000000004">
      <c r="A6" t="s">
        <v>45</v>
      </c>
      <c r="B6">
        <v>1000</v>
      </c>
      <c r="C6" t="s">
        <v>46</v>
      </c>
      <c r="E6" t="s">
        <v>45</v>
      </c>
      <c r="F6" s="6"/>
      <c r="G6" t="s">
        <v>46</v>
      </c>
    </row>
    <row r="7" spans="1:7" x14ac:dyDescent="0.55000000000000004">
      <c r="A7" t="s">
        <v>47</v>
      </c>
      <c r="B7">
        <v>18</v>
      </c>
      <c r="C7" t="s">
        <v>48</v>
      </c>
      <c r="E7" t="s">
        <v>47</v>
      </c>
      <c r="F7" s="6"/>
      <c r="G7" t="s">
        <v>48</v>
      </c>
    </row>
    <row r="8" spans="1:7" x14ac:dyDescent="0.55000000000000004">
      <c r="A8" t="s">
        <v>49</v>
      </c>
      <c r="B8">
        <v>20</v>
      </c>
      <c r="C8" t="s">
        <v>50</v>
      </c>
      <c r="E8" t="s">
        <v>49</v>
      </c>
      <c r="F8" s="6"/>
      <c r="G8" t="s">
        <v>50</v>
      </c>
    </row>
    <row r="9" spans="1:7" x14ac:dyDescent="0.55000000000000004">
      <c r="A9" t="s">
        <v>51</v>
      </c>
      <c r="B9">
        <v>20</v>
      </c>
      <c r="C9" t="s">
        <v>52</v>
      </c>
      <c r="E9" t="s">
        <v>51</v>
      </c>
      <c r="F9" s="6"/>
      <c r="G9" t="s">
        <v>52</v>
      </c>
    </row>
    <row r="10" spans="1:7" x14ac:dyDescent="0.55000000000000004">
      <c r="A10" t="s">
        <v>53</v>
      </c>
      <c r="B10">
        <v>10</v>
      </c>
      <c r="C10" t="s">
        <v>54</v>
      </c>
      <c r="E10" t="s">
        <v>53</v>
      </c>
      <c r="F10" s="6"/>
      <c r="G10" t="s">
        <v>54</v>
      </c>
    </row>
    <row r="11" spans="1:7" x14ac:dyDescent="0.55000000000000004">
      <c r="A11" t="s">
        <v>55</v>
      </c>
      <c r="B11">
        <v>20</v>
      </c>
      <c r="C11" t="s">
        <v>56</v>
      </c>
      <c r="E11" t="s">
        <v>55</v>
      </c>
      <c r="F11" s="6"/>
      <c r="G11" t="s">
        <v>56</v>
      </c>
    </row>
    <row r="12" spans="1:7" x14ac:dyDescent="0.55000000000000004">
      <c r="A12" t="s">
        <v>57</v>
      </c>
      <c r="B12">
        <v>40</v>
      </c>
      <c r="C12" t="s">
        <v>56</v>
      </c>
      <c r="E12" t="s">
        <v>57</v>
      </c>
      <c r="F12" s="6"/>
      <c r="G12" t="s">
        <v>56</v>
      </c>
    </row>
    <row r="13" spans="1:7" x14ac:dyDescent="0.55000000000000004">
      <c r="A13" t="s">
        <v>14</v>
      </c>
    </row>
    <row r="14" spans="1:7" x14ac:dyDescent="0.55000000000000004">
      <c r="A14" s="16" t="s">
        <v>58</v>
      </c>
      <c r="B14" s="16"/>
      <c r="C14" s="16"/>
      <c r="E14" s="16" t="s">
        <v>58</v>
      </c>
      <c r="F14" s="16"/>
      <c r="G14" s="16"/>
    </row>
    <row r="15" spans="1:7" x14ac:dyDescent="0.55000000000000004">
      <c r="A15" t="s">
        <v>49</v>
      </c>
      <c r="B15">
        <v>20</v>
      </c>
      <c r="C15" t="s">
        <v>50</v>
      </c>
      <c r="E15" t="s">
        <v>49</v>
      </c>
      <c r="F15" s="6"/>
      <c r="G15" t="s">
        <v>50</v>
      </c>
    </row>
    <row r="16" spans="1:7" x14ac:dyDescent="0.55000000000000004">
      <c r="A16" t="s">
        <v>59</v>
      </c>
      <c r="B16">
        <v>30</v>
      </c>
      <c r="C16" t="s">
        <v>52</v>
      </c>
      <c r="E16" t="s">
        <v>59</v>
      </c>
      <c r="F16" s="6"/>
      <c r="G16" t="s">
        <v>52</v>
      </c>
    </row>
    <row r="17" spans="1:7" x14ac:dyDescent="0.55000000000000004">
      <c r="A17" t="s">
        <v>51</v>
      </c>
      <c r="B17">
        <v>30</v>
      </c>
      <c r="C17" t="s">
        <v>52</v>
      </c>
      <c r="E17" t="s">
        <v>51</v>
      </c>
      <c r="F17" s="6"/>
      <c r="G17" t="s">
        <v>52</v>
      </c>
    </row>
    <row r="18" spans="1:7" x14ac:dyDescent="0.55000000000000004">
      <c r="A18" t="s">
        <v>60</v>
      </c>
      <c r="B18">
        <v>40</v>
      </c>
      <c r="C18" t="s">
        <v>61</v>
      </c>
      <c r="E18" t="s">
        <v>60</v>
      </c>
      <c r="F18" s="6"/>
      <c r="G18" t="s">
        <v>61</v>
      </c>
    </row>
  </sheetData>
  <mergeCells count="5">
    <mergeCell ref="A5:C5"/>
    <mergeCell ref="E5:G5"/>
    <mergeCell ref="A14:C14"/>
    <mergeCell ref="E14:G14"/>
    <mergeCell ref="A1:G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EB9C19-6E3E-4816-ADF2-4A68E2C5AE1D}">
  <dimension ref="A1:G18"/>
  <sheetViews>
    <sheetView workbookViewId="0">
      <selection sqref="A1:G1"/>
    </sheetView>
  </sheetViews>
  <sheetFormatPr defaultRowHeight="14.4" x14ac:dyDescent="0.55000000000000004"/>
  <cols>
    <col min="1" max="1" width="16.734375" customWidth="1"/>
    <col min="5" max="5" width="13.734375" customWidth="1"/>
  </cols>
  <sheetData>
    <row r="1" spans="1:7" ht="15.6" x14ac:dyDescent="0.6">
      <c r="A1" s="13" t="s">
        <v>41</v>
      </c>
      <c r="B1" s="13"/>
      <c r="C1" s="13"/>
      <c r="D1" s="13"/>
      <c r="E1" s="13"/>
      <c r="F1" s="13"/>
      <c r="G1" s="13"/>
    </row>
    <row r="2" spans="1:7" x14ac:dyDescent="0.55000000000000004">
      <c r="A2" t="s">
        <v>14</v>
      </c>
      <c r="D2" t="s">
        <v>14</v>
      </c>
    </row>
    <row r="3" spans="1:7" x14ac:dyDescent="0.55000000000000004">
      <c r="A3" t="s">
        <v>42</v>
      </c>
      <c r="B3">
        <v>1000</v>
      </c>
      <c r="E3" t="s">
        <v>43</v>
      </c>
      <c r="F3">
        <v>85</v>
      </c>
    </row>
    <row r="4" spans="1:7" x14ac:dyDescent="0.55000000000000004">
      <c r="A4" t="s">
        <v>14</v>
      </c>
    </row>
    <row r="5" spans="1:7" x14ac:dyDescent="0.55000000000000004">
      <c r="A5" s="16" t="s">
        <v>44</v>
      </c>
      <c r="B5" s="16"/>
      <c r="C5" s="16"/>
      <c r="E5" s="16" t="s">
        <v>44</v>
      </c>
      <c r="F5" s="16"/>
      <c r="G5" s="16"/>
    </row>
    <row r="6" spans="1:7" x14ac:dyDescent="0.55000000000000004">
      <c r="A6" t="s">
        <v>45</v>
      </c>
      <c r="B6">
        <v>1000</v>
      </c>
      <c r="C6" t="s">
        <v>46</v>
      </c>
      <c r="E6" t="s">
        <v>45</v>
      </c>
      <c r="F6" s="6">
        <f>B6/$B$3*$F$3</f>
        <v>85</v>
      </c>
      <c r="G6" t="s">
        <v>46</v>
      </c>
    </row>
    <row r="7" spans="1:7" x14ac:dyDescent="0.55000000000000004">
      <c r="A7" t="s">
        <v>47</v>
      </c>
      <c r="B7">
        <v>18</v>
      </c>
      <c r="C7" t="s">
        <v>48</v>
      </c>
      <c r="E7" t="s">
        <v>47</v>
      </c>
      <c r="F7" s="6">
        <f t="shared" ref="F7:F12" si="0">B7/$B$3*$F$3</f>
        <v>1.5299999999999998</v>
      </c>
      <c r="G7" t="s">
        <v>48</v>
      </c>
    </row>
    <row r="8" spans="1:7" x14ac:dyDescent="0.55000000000000004">
      <c r="A8" t="s">
        <v>49</v>
      </c>
      <c r="B8">
        <v>20</v>
      </c>
      <c r="C8" t="s">
        <v>50</v>
      </c>
      <c r="E8" t="s">
        <v>49</v>
      </c>
      <c r="F8" s="6">
        <f t="shared" si="0"/>
        <v>1.7</v>
      </c>
      <c r="G8" t="s">
        <v>50</v>
      </c>
    </row>
    <row r="9" spans="1:7" x14ac:dyDescent="0.55000000000000004">
      <c r="A9" t="s">
        <v>51</v>
      </c>
      <c r="B9">
        <v>20</v>
      </c>
      <c r="C9" t="s">
        <v>52</v>
      </c>
      <c r="E9" t="s">
        <v>51</v>
      </c>
      <c r="F9" s="6">
        <f t="shared" si="0"/>
        <v>1.7</v>
      </c>
      <c r="G9" t="s">
        <v>52</v>
      </c>
    </row>
    <row r="10" spans="1:7" x14ac:dyDescent="0.55000000000000004">
      <c r="A10" t="s">
        <v>53</v>
      </c>
      <c r="B10">
        <v>10</v>
      </c>
      <c r="C10" t="s">
        <v>54</v>
      </c>
      <c r="E10" t="s">
        <v>53</v>
      </c>
      <c r="F10" s="6">
        <f t="shared" si="0"/>
        <v>0.85</v>
      </c>
      <c r="G10" t="s">
        <v>54</v>
      </c>
    </row>
    <row r="11" spans="1:7" x14ac:dyDescent="0.55000000000000004">
      <c r="A11" t="s">
        <v>55</v>
      </c>
      <c r="B11">
        <v>20</v>
      </c>
      <c r="C11" t="s">
        <v>56</v>
      </c>
      <c r="E11" t="s">
        <v>55</v>
      </c>
      <c r="F11" s="6">
        <f t="shared" si="0"/>
        <v>1.7</v>
      </c>
      <c r="G11" t="s">
        <v>56</v>
      </c>
    </row>
    <row r="12" spans="1:7" x14ac:dyDescent="0.55000000000000004">
      <c r="A12" t="s">
        <v>57</v>
      </c>
      <c r="B12">
        <v>40</v>
      </c>
      <c r="C12" t="s">
        <v>56</v>
      </c>
      <c r="E12" t="s">
        <v>57</v>
      </c>
      <c r="F12" s="6">
        <f>B12/$B$3*$F$3</f>
        <v>3.4</v>
      </c>
      <c r="G12" t="s">
        <v>56</v>
      </c>
    </row>
    <row r="13" spans="1:7" x14ac:dyDescent="0.55000000000000004">
      <c r="A13" t="s">
        <v>14</v>
      </c>
    </row>
    <row r="14" spans="1:7" x14ac:dyDescent="0.55000000000000004">
      <c r="A14" s="16" t="s">
        <v>58</v>
      </c>
      <c r="B14" s="16"/>
      <c r="C14" s="16"/>
      <c r="E14" s="16" t="s">
        <v>58</v>
      </c>
      <c r="F14" s="16"/>
      <c r="G14" s="16"/>
    </row>
    <row r="15" spans="1:7" x14ac:dyDescent="0.55000000000000004">
      <c r="A15" t="s">
        <v>49</v>
      </c>
      <c r="B15">
        <v>20</v>
      </c>
      <c r="C15" t="s">
        <v>50</v>
      </c>
      <c r="E15" t="s">
        <v>49</v>
      </c>
      <c r="F15" s="6">
        <f>B15/$B$3*$F$3</f>
        <v>1.7</v>
      </c>
      <c r="G15" t="s">
        <v>50</v>
      </c>
    </row>
    <row r="16" spans="1:7" x14ac:dyDescent="0.55000000000000004">
      <c r="A16" t="s">
        <v>59</v>
      </c>
      <c r="B16">
        <v>30</v>
      </c>
      <c r="C16" t="s">
        <v>52</v>
      </c>
      <c r="E16" t="s">
        <v>59</v>
      </c>
      <c r="F16" s="6">
        <f t="shared" ref="F16:F18" si="1">B16/$B$3*$F$3</f>
        <v>2.5499999999999998</v>
      </c>
      <c r="G16" t="s">
        <v>52</v>
      </c>
    </row>
    <row r="17" spans="1:7" x14ac:dyDescent="0.55000000000000004">
      <c r="A17" t="s">
        <v>51</v>
      </c>
      <c r="B17">
        <v>30</v>
      </c>
      <c r="C17" t="s">
        <v>52</v>
      </c>
      <c r="E17" t="s">
        <v>51</v>
      </c>
      <c r="F17" s="6">
        <f t="shared" si="1"/>
        <v>2.5499999999999998</v>
      </c>
      <c r="G17" t="s">
        <v>52</v>
      </c>
    </row>
    <row r="18" spans="1:7" x14ac:dyDescent="0.55000000000000004">
      <c r="A18" t="s">
        <v>60</v>
      </c>
      <c r="B18">
        <v>40</v>
      </c>
      <c r="C18" t="s">
        <v>61</v>
      </c>
      <c r="E18" t="s">
        <v>60</v>
      </c>
      <c r="F18" s="6">
        <f t="shared" si="1"/>
        <v>3.4</v>
      </c>
      <c r="G18" t="s">
        <v>61</v>
      </c>
    </row>
  </sheetData>
  <mergeCells count="5">
    <mergeCell ref="A1:G1"/>
    <mergeCell ref="A5:C5"/>
    <mergeCell ref="E5:G5"/>
    <mergeCell ref="A14:C14"/>
    <mergeCell ref="E14:G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6</vt:i4>
      </vt:variant>
    </vt:vector>
  </HeadingPairs>
  <TitlesOfParts>
    <vt:vector size="6" baseType="lpstr">
      <vt:lpstr>Absolut 1</vt:lpstr>
      <vt:lpstr>Lösning 1</vt:lpstr>
      <vt:lpstr>Absolut 2</vt:lpstr>
      <vt:lpstr>Lösning 2</vt:lpstr>
      <vt:lpstr>Absolut 3</vt:lpstr>
      <vt:lpstr>Lösning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Ärlemalm</dc:creator>
  <cp:lastModifiedBy>Stefan Ärlemalm</cp:lastModifiedBy>
  <dcterms:created xsi:type="dcterms:W3CDTF">2024-03-02T15:07:04Z</dcterms:created>
  <dcterms:modified xsi:type="dcterms:W3CDTF">2024-03-02T15:20:50Z</dcterms:modified>
</cp:coreProperties>
</file>