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0" documentId="8_{0D8FE864-5C1C-4E5D-B9F3-3C43CEB41F07}" xr6:coauthVersionLast="47" xr6:coauthVersionMax="47" xr10:uidLastSave="{00000000-0000-0000-0000-000000000000}"/>
  <bookViews>
    <workbookView xWindow="4335" yWindow="4080" windowWidth="20130" windowHeight="10680" xr2:uid="{00000000-000D-0000-FFFF-FFFF00000000}"/>
  </bookViews>
  <sheets>
    <sheet name="Summa 1" sheetId="1" r:id="rId1"/>
    <sheet name="Summa 1 Facit" sheetId="4" r:id="rId2"/>
    <sheet name="Summa 2" sheetId="2" r:id="rId3"/>
    <sheet name="Summa 2 Facit" sheetId="6" r:id="rId4"/>
    <sheet name="Resultat" sheetId="3" r:id="rId5"/>
    <sheet name="Resultat Facit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8" l="1"/>
  <c r="H11" i="8" s="1"/>
  <c r="H5" i="8"/>
  <c r="H6" i="8"/>
  <c r="H7" i="8"/>
  <c r="H8" i="8"/>
  <c r="H9" i="8"/>
  <c r="I9" i="8"/>
  <c r="I11" i="8"/>
  <c r="J9" i="8"/>
  <c r="O9" i="8" s="1"/>
  <c r="O11" i="8" s="1"/>
  <c r="J11" i="8"/>
  <c r="K9" i="8"/>
  <c r="K11" i="8" s="1"/>
  <c r="L9" i="8"/>
  <c r="L11" i="8" s="1"/>
  <c r="M9" i="8"/>
  <c r="M11" i="8"/>
  <c r="N9" i="8"/>
  <c r="N11" i="8"/>
  <c r="O2" i="8"/>
  <c r="O6" i="8"/>
  <c r="O7" i="8"/>
  <c r="O8" i="8"/>
  <c r="O5" i="8"/>
  <c r="G9" i="8"/>
  <c r="G11" i="8" s="1"/>
  <c r="F9" i="8"/>
  <c r="F11" i="8" s="1"/>
  <c r="C9" i="8"/>
  <c r="C11" i="8" s="1"/>
  <c r="D9" i="8"/>
  <c r="D11" i="8" s="1"/>
  <c r="E9" i="8"/>
  <c r="E11" i="8"/>
  <c r="B9" i="8"/>
  <c r="B11" i="8" s="1"/>
  <c r="C20" i="6"/>
  <c r="D20" i="6"/>
  <c r="E20" i="6"/>
  <c r="F20" i="6"/>
  <c r="G20" i="6"/>
  <c r="H20" i="6"/>
  <c r="I20" i="6"/>
  <c r="J20" i="6"/>
  <c r="K20" i="6"/>
  <c r="L20" i="6"/>
  <c r="M20" i="6"/>
  <c r="N17" i="6"/>
  <c r="N18" i="6"/>
  <c r="N19" i="6"/>
  <c r="N20" i="6"/>
  <c r="B20" i="6"/>
  <c r="C15" i="6"/>
  <c r="D15" i="6"/>
  <c r="E15" i="6"/>
  <c r="F15" i="6"/>
  <c r="G15" i="6"/>
  <c r="H15" i="6"/>
  <c r="I15" i="6"/>
  <c r="J15" i="6"/>
  <c r="K15" i="6"/>
  <c r="L15" i="6"/>
  <c r="M15" i="6"/>
  <c r="N12" i="6"/>
  <c r="N13" i="6"/>
  <c r="N14" i="6"/>
  <c r="N15" i="6"/>
  <c r="B15" i="6"/>
  <c r="C10" i="6"/>
  <c r="D10" i="6"/>
  <c r="E10" i="6"/>
  <c r="F10" i="6"/>
  <c r="G10" i="6"/>
  <c r="H10" i="6"/>
  <c r="I10" i="6"/>
  <c r="J10" i="6"/>
  <c r="K10" i="6"/>
  <c r="L10" i="6"/>
  <c r="M10" i="6"/>
  <c r="N7" i="6"/>
  <c r="N8" i="6"/>
  <c r="N9" i="6"/>
  <c r="N10" i="6"/>
  <c r="B10" i="6"/>
  <c r="C5" i="6"/>
  <c r="D5" i="6"/>
  <c r="E5" i="6"/>
  <c r="F5" i="6"/>
  <c r="G5" i="6"/>
  <c r="H5" i="6"/>
  <c r="I5" i="6"/>
  <c r="J5" i="6"/>
  <c r="K5" i="6"/>
  <c r="L5" i="6"/>
  <c r="M5" i="6"/>
  <c r="N2" i="6"/>
  <c r="N3" i="6"/>
  <c r="N4" i="6"/>
  <c r="N5" i="6" s="1"/>
  <c r="B5" i="6"/>
  <c r="C9" i="4"/>
  <c r="D9" i="4"/>
  <c r="E9" i="4"/>
  <c r="F9" i="4"/>
  <c r="G9" i="4"/>
  <c r="H9" i="4"/>
  <c r="I9" i="4"/>
  <c r="J9" i="4"/>
  <c r="K9" i="4"/>
  <c r="L9" i="4"/>
  <c r="M9" i="4"/>
  <c r="B9" i="4"/>
  <c r="N6" i="4"/>
  <c r="N7" i="4"/>
  <c r="N8" i="4"/>
  <c r="N5" i="4"/>
  <c r="N9" i="4" l="1"/>
</calcChain>
</file>

<file path=xl/sharedStrings.xml><?xml version="1.0" encoding="utf-8"?>
<sst xmlns="http://schemas.openxmlformats.org/spreadsheetml/2006/main" count="138" uniqueCount="51">
  <si>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</si>
  <si>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</si>
  <si>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</si>
  <si>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</si>
  <si>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</si>
  <si>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</si>
  <si>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</si>
  <si>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</si>
  <si>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</si>
  <si>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</si>
  <si>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</si>
  <si>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</si>
  <si>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Södra</t>
  </si>
  <si>
    <t>Norra</t>
  </si>
  <si>
    <t>Östra</t>
  </si>
  <si>
    <t>Västra</t>
  </si>
  <si>
    <t>Summa</t>
  </si>
  <si>
    <t>Distrikt 1</t>
  </si>
  <si>
    <t>Distrikt 2</t>
  </si>
  <si>
    <t>Distrikt 3</t>
  </si>
  <si>
    <t>Distrikt 4</t>
  </si>
  <si>
    <t>Distrikt 5</t>
  </si>
  <si>
    <t>Distrikt 6</t>
  </si>
  <si>
    <t>Distrikt 7</t>
  </si>
  <si>
    <t>Distrikt 8</t>
  </si>
  <si>
    <t>Distrikt 9</t>
  </si>
  <si>
    <t>Distrikt 10</t>
  </si>
  <si>
    <t>Distrikt 11</t>
  </si>
  <si>
    <t>Distrikt 12</t>
  </si>
  <si>
    <t>Jan</t>
  </si>
  <si>
    <t>Feb</t>
  </si>
  <si>
    <t>Mar</t>
  </si>
  <si>
    <t>Apr</t>
  </si>
  <si>
    <t>Jun</t>
  </si>
  <si>
    <t>Jul</t>
  </si>
  <si>
    <t>Aug</t>
  </si>
  <si>
    <t>Sep</t>
  </si>
  <si>
    <t>Okt</t>
  </si>
  <si>
    <t>Nov</t>
  </si>
  <si>
    <t>Dec</t>
  </si>
  <si>
    <t>Totalt hela året</t>
  </si>
  <si>
    <t>Totala intäkter</t>
  </si>
  <si>
    <t>Kostnader</t>
  </si>
  <si>
    <t>hyra</t>
  </si>
  <si>
    <t>löner</t>
  </si>
  <si>
    <t xml:space="preserve">leasing </t>
  </si>
  <si>
    <t>lånekostnader</t>
  </si>
  <si>
    <t>Resultat efter kostnader</t>
  </si>
  <si>
    <t>Första halvåret</t>
  </si>
  <si>
    <t>Andra halvåret</t>
  </si>
  <si>
    <t>Totala kostnader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</si>
</sst>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3" fontId="3" fillId="0" borderId="0" xfId="0" applyNumberFormat="1" applyFont="1"/>
    <xf numFmtId="0" fontId="3" fillId="2" borderId="0" xfId="0" applyFont="1" applyFill="1"/>
    <xf numFmtId="0" fontId="3" fillId="0" borderId="0" xfId="0" applyFont="1"/>
    <xf numFmtId="3" fontId="2" fillId="2" borderId="0" xfId="0" applyNumberFormat="1" applyFont="1" applyFill="1"/>
    <xf numFmtId="3" fontId="3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9"/>
  <sheetViews>
    <sheetView tabSelected="1" workbookViewId="0">
      <selection activeCell="G7" sqref="G7"/>
    </sheetView>
  </sheetViews>
  <sheetFormatPr defaultColWidth="10" defaultRowHeight="15" x14ac:dyDescent="0.25"/>
  <cols>
    <col min="1" max="8" width="10" style="4" customWidth="1"/>
    <col min="9" max="9" width="7.7109375" style="4" bestFit="1" customWidth="1"/>
    <col min="10" max="10" width="11" style="4" bestFit="1" customWidth="1"/>
    <col min="11" max="11" width="8.140625" style="4" bestFit="1" customWidth="1"/>
    <col min="12" max="13" width="10.28515625" style="4" bestFit="1" customWidth="1"/>
    <col min="14" max="16384" width="10" style="4"/>
  </cols>
  <sheetData>
    <row r="4" spans="1:14" s="1" customFormat="1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16</v>
      </c>
    </row>
    <row r="5" spans="1:14" x14ac:dyDescent="0.25">
      <c r="A5" s="1" t="s">
        <v>12</v>
      </c>
      <c r="B5" s="2">
        <v>1732</v>
      </c>
      <c r="C5" s="2">
        <v>3368</v>
      </c>
      <c r="D5" s="2">
        <v>491</v>
      </c>
      <c r="E5" s="2">
        <v>3538</v>
      </c>
      <c r="F5" s="2">
        <v>1956</v>
      </c>
      <c r="G5" s="2">
        <v>2285</v>
      </c>
      <c r="H5" s="2">
        <v>101</v>
      </c>
      <c r="I5" s="2">
        <v>375</v>
      </c>
      <c r="J5" s="2">
        <v>3860</v>
      </c>
      <c r="K5" s="2">
        <v>2516</v>
      </c>
      <c r="L5" s="2">
        <v>4941</v>
      </c>
      <c r="M5" s="2">
        <v>634</v>
      </c>
      <c r="N5" s="3"/>
    </row>
    <row r="6" spans="1:14" x14ac:dyDescent="0.25">
      <c r="A6" s="1" t="s">
        <v>13</v>
      </c>
      <c r="B6" s="2">
        <v>3534</v>
      </c>
      <c r="C6" s="2">
        <v>2051</v>
      </c>
      <c r="D6" s="2">
        <v>1930</v>
      </c>
      <c r="E6" s="2">
        <v>1281</v>
      </c>
      <c r="F6" s="2">
        <v>477</v>
      </c>
      <c r="G6" s="2">
        <v>258</v>
      </c>
      <c r="H6" s="2">
        <v>2003</v>
      </c>
      <c r="I6" s="2">
        <v>4680</v>
      </c>
      <c r="J6" s="2">
        <v>3140</v>
      </c>
      <c r="K6" s="2">
        <v>4369</v>
      </c>
      <c r="L6" s="2">
        <v>4579</v>
      </c>
      <c r="M6" s="2">
        <v>155</v>
      </c>
      <c r="N6" s="3"/>
    </row>
    <row r="7" spans="1:14" x14ac:dyDescent="0.25">
      <c r="A7" s="1" t="s">
        <v>14</v>
      </c>
      <c r="B7" s="2">
        <v>3651</v>
      </c>
      <c r="C7" s="2">
        <v>1046</v>
      </c>
      <c r="D7" s="2">
        <v>1529</v>
      </c>
      <c r="E7" s="2">
        <v>7000</v>
      </c>
      <c r="F7" s="2">
        <v>591</v>
      </c>
      <c r="G7" s="2">
        <v>3818</v>
      </c>
      <c r="H7" s="2">
        <v>2202</v>
      </c>
      <c r="I7" s="2">
        <v>2037</v>
      </c>
      <c r="J7" s="2">
        <v>1633</v>
      </c>
      <c r="K7" s="2">
        <v>1857</v>
      </c>
      <c r="L7" s="2">
        <v>1074</v>
      </c>
      <c r="M7" s="2">
        <v>4767</v>
      </c>
      <c r="N7" s="3"/>
    </row>
    <row r="8" spans="1:14" x14ac:dyDescent="0.25">
      <c r="A8" s="1" t="s">
        <v>15</v>
      </c>
      <c r="B8" s="2">
        <v>2716</v>
      </c>
      <c r="C8" s="2">
        <v>982</v>
      </c>
      <c r="D8" s="2">
        <v>3270</v>
      </c>
      <c r="E8" s="2">
        <v>2208</v>
      </c>
      <c r="F8" s="2">
        <v>1087</v>
      </c>
      <c r="G8" s="2">
        <v>4082</v>
      </c>
      <c r="H8" s="2">
        <v>1285</v>
      </c>
      <c r="I8" s="2">
        <v>3464</v>
      </c>
      <c r="J8" s="2">
        <v>741</v>
      </c>
      <c r="K8" s="2">
        <v>4318</v>
      </c>
      <c r="L8" s="2">
        <v>1216</v>
      </c>
      <c r="M8" s="2">
        <v>2589</v>
      </c>
      <c r="N8" s="3"/>
    </row>
    <row r="9" spans="1:14" x14ac:dyDescent="0.25">
      <c r="A9" s="1" t="s">
        <v>16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N9"/>
  <sheetViews>
    <sheetView workbookViewId="0"/>
  </sheetViews>
  <sheetFormatPr defaultColWidth="10" defaultRowHeight="15" x14ac:dyDescent="0.25"/>
  <cols>
    <col min="1" max="8" width="10" style="4" customWidth="1"/>
    <col min="9" max="9" width="7.7109375" style="4" bestFit="1" customWidth="1"/>
    <col min="10" max="10" width="11" style="4" bestFit="1" customWidth="1"/>
    <col min="11" max="11" width="8.140625" style="4" bestFit="1" customWidth="1"/>
    <col min="12" max="13" width="10.28515625" style="4" bestFit="1" customWidth="1"/>
    <col min="14" max="16384" width="10" style="4"/>
  </cols>
  <sheetData>
    <row r="4" spans="1:14" s="1" customFormat="1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16</v>
      </c>
    </row>
    <row r="5" spans="1:14" x14ac:dyDescent="0.25">
      <c r="A5" s="1" t="s">
        <v>12</v>
      </c>
      <c r="B5" s="2">
        <v>1732</v>
      </c>
      <c r="C5" s="2">
        <v>3368</v>
      </c>
      <c r="D5" s="2">
        <v>491</v>
      </c>
      <c r="E5" s="2">
        <v>3538</v>
      </c>
      <c r="F5" s="2">
        <v>1956</v>
      </c>
      <c r="G5" s="2">
        <v>2285</v>
      </c>
      <c r="H5" s="2">
        <v>101</v>
      </c>
      <c r="I5" s="2">
        <v>375</v>
      </c>
      <c r="J5" s="2">
        <v>3860</v>
      </c>
      <c r="K5" s="2">
        <v>2516</v>
      </c>
      <c r="L5" s="2">
        <v>4941</v>
      </c>
      <c r="M5" s="2">
        <v>634</v>
      </c>
      <c r="N5" s="6">
        <f>SUM(B5:M5)</f>
        <v>25797</v>
      </c>
    </row>
    <row r="6" spans="1:14" x14ac:dyDescent="0.25">
      <c r="A6" s="1" t="s">
        <v>13</v>
      </c>
      <c r="B6" s="2">
        <v>3534</v>
      </c>
      <c r="C6" s="2">
        <v>2051</v>
      </c>
      <c r="D6" s="2">
        <v>1930</v>
      </c>
      <c r="E6" s="2">
        <v>1281</v>
      </c>
      <c r="F6" s="2">
        <v>477</v>
      </c>
      <c r="G6" s="2">
        <v>258</v>
      </c>
      <c r="H6" s="2">
        <v>2003</v>
      </c>
      <c r="I6" s="2">
        <v>4680</v>
      </c>
      <c r="J6" s="2">
        <v>3140</v>
      </c>
      <c r="K6" s="2">
        <v>4369</v>
      </c>
      <c r="L6" s="2">
        <v>4579</v>
      </c>
      <c r="M6" s="2">
        <v>155</v>
      </c>
      <c r="N6" s="6">
        <f>SUM(B6:M6)</f>
        <v>28457</v>
      </c>
    </row>
    <row r="7" spans="1:14" x14ac:dyDescent="0.25">
      <c r="A7" s="1" t="s">
        <v>14</v>
      </c>
      <c r="B7" s="2">
        <v>3651</v>
      </c>
      <c r="C7" s="2">
        <v>1046</v>
      </c>
      <c r="D7" s="2">
        <v>1529</v>
      </c>
      <c r="E7" s="2">
        <v>7000</v>
      </c>
      <c r="F7" s="2">
        <v>591</v>
      </c>
      <c r="G7" s="2">
        <v>3818</v>
      </c>
      <c r="H7" s="2">
        <v>2202</v>
      </c>
      <c r="I7" s="2">
        <v>2037</v>
      </c>
      <c r="J7" s="2">
        <v>1633</v>
      </c>
      <c r="K7" s="2">
        <v>1857</v>
      </c>
      <c r="L7" s="2">
        <v>1074</v>
      </c>
      <c r="M7" s="2">
        <v>4767</v>
      </c>
      <c r="N7" s="6">
        <f>SUM(B7:M7)</f>
        <v>31205</v>
      </c>
    </row>
    <row r="8" spans="1:14" x14ac:dyDescent="0.25">
      <c r="A8" s="1" t="s">
        <v>15</v>
      </c>
      <c r="B8" s="2">
        <v>2716</v>
      </c>
      <c r="C8" s="2">
        <v>982</v>
      </c>
      <c r="D8" s="2">
        <v>3270</v>
      </c>
      <c r="E8" s="2">
        <v>2208</v>
      </c>
      <c r="F8" s="2">
        <v>1087</v>
      </c>
      <c r="G8" s="2">
        <v>4082</v>
      </c>
      <c r="H8" s="2">
        <v>1285</v>
      </c>
      <c r="I8" s="2">
        <v>3464</v>
      </c>
      <c r="J8" s="2">
        <v>741</v>
      </c>
      <c r="K8" s="2">
        <v>4318</v>
      </c>
      <c r="L8" s="2">
        <v>1216</v>
      </c>
      <c r="M8" s="2">
        <v>2589</v>
      </c>
      <c r="N8" s="6">
        <f>SUM(B8:M8)</f>
        <v>27958</v>
      </c>
    </row>
    <row r="9" spans="1:14" x14ac:dyDescent="0.25">
      <c r="A9" s="1" t="s">
        <v>16</v>
      </c>
      <c r="B9" s="6">
        <f>SUM(B5:B8)</f>
        <v>11633</v>
      </c>
      <c r="C9" s="6">
        <f t="shared" ref="C9:M9" si="0">SUM(C5:C8)</f>
        <v>7447</v>
      </c>
      <c r="D9" s="6">
        <f t="shared" si="0"/>
        <v>7220</v>
      </c>
      <c r="E9" s="6">
        <f t="shared" si="0"/>
        <v>14027</v>
      </c>
      <c r="F9" s="6">
        <f t="shared" si="0"/>
        <v>4111</v>
      </c>
      <c r="G9" s="6">
        <f t="shared" si="0"/>
        <v>10443</v>
      </c>
      <c r="H9" s="6">
        <f t="shared" si="0"/>
        <v>5591</v>
      </c>
      <c r="I9" s="6">
        <f t="shared" si="0"/>
        <v>10556</v>
      </c>
      <c r="J9" s="6">
        <f t="shared" si="0"/>
        <v>9374</v>
      </c>
      <c r="K9" s="6">
        <f t="shared" si="0"/>
        <v>13060</v>
      </c>
      <c r="L9" s="6">
        <f t="shared" si="0"/>
        <v>11810</v>
      </c>
      <c r="M9" s="6">
        <f t="shared" si="0"/>
        <v>8145</v>
      </c>
      <c r="N9" s="6">
        <f>SUM(B9:M9)</f>
        <v>113417</v>
      </c>
    </row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0"/>
  <sheetViews>
    <sheetView workbookViewId="0"/>
  </sheetViews>
  <sheetFormatPr defaultRowHeight="15" x14ac:dyDescent="0.25"/>
  <cols>
    <col min="1" max="13" width="9.140625" style="4"/>
    <col min="14" max="14" width="9.140625" style="1"/>
    <col min="15" max="16384" width="9.140625" style="4"/>
  </cols>
  <sheetData>
    <row r="1" spans="1:14" x14ac:dyDescent="0.25">
      <c r="B1" s="1" t="s">
        <v>29</v>
      </c>
      <c r="C1" s="1" t="s">
        <v>30</v>
      </c>
      <c r="D1" s="1" t="s">
        <v>31</v>
      </c>
      <c r="E1" s="1" t="s">
        <v>32</v>
      </c>
      <c r="F1" s="1" t="s">
        <v>4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</row>
    <row r="2" spans="1:14" x14ac:dyDescent="0.25">
      <c r="A2" s="4" t="s">
        <v>17</v>
      </c>
      <c r="B2" s="4">
        <v>3656</v>
      </c>
      <c r="C2" s="4">
        <v>6597</v>
      </c>
      <c r="D2" s="4">
        <v>9602</v>
      </c>
      <c r="E2" s="4">
        <v>5924</v>
      </c>
      <c r="F2" s="4">
        <v>13564</v>
      </c>
      <c r="G2" s="4">
        <v>9666</v>
      </c>
      <c r="H2" s="4">
        <v>1770</v>
      </c>
      <c r="I2" s="4">
        <v>10795</v>
      </c>
      <c r="J2" s="4">
        <v>10163</v>
      </c>
      <c r="K2" s="4">
        <v>10595</v>
      </c>
      <c r="L2" s="4">
        <v>8744</v>
      </c>
      <c r="M2" s="4">
        <v>10224</v>
      </c>
      <c r="N2" s="7"/>
    </row>
    <row r="3" spans="1:14" x14ac:dyDescent="0.25">
      <c r="A3" s="4" t="s">
        <v>18</v>
      </c>
      <c r="B3" s="4">
        <v>6099</v>
      </c>
      <c r="C3" s="4">
        <v>13672</v>
      </c>
      <c r="D3" s="4">
        <v>11990</v>
      </c>
      <c r="E3" s="4">
        <v>14487</v>
      </c>
      <c r="F3" s="4">
        <v>12761</v>
      </c>
      <c r="G3" s="4">
        <v>5123</v>
      </c>
      <c r="H3" s="4">
        <v>6639</v>
      </c>
      <c r="I3" s="4">
        <v>2098</v>
      </c>
      <c r="J3" s="4">
        <v>674</v>
      </c>
      <c r="K3" s="4">
        <v>8453</v>
      </c>
      <c r="L3" s="4">
        <v>12272</v>
      </c>
      <c r="M3" s="4">
        <v>9012</v>
      </c>
      <c r="N3" s="7"/>
    </row>
    <row r="4" spans="1:14" x14ac:dyDescent="0.25">
      <c r="A4" s="4" t="s">
        <v>19</v>
      </c>
      <c r="B4" s="4">
        <v>1796</v>
      </c>
      <c r="C4" s="4">
        <v>2842</v>
      </c>
      <c r="D4" s="4">
        <v>7646</v>
      </c>
      <c r="E4" s="4">
        <v>11205</v>
      </c>
      <c r="F4" s="4">
        <v>9798</v>
      </c>
      <c r="G4" s="4">
        <v>10642</v>
      </c>
      <c r="H4" s="4">
        <v>3593</v>
      </c>
      <c r="I4" s="4">
        <v>12810</v>
      </c>
      <c r="J4" s="4">
        <v>13062</v>
      </c>
      <c r="K4" s="4">
        <v>11193</v>
      </c>
      <c r="L4" s="4">
        <v>11535</v>
      </c>
      <c r="M4" s="4">
        <v>11957</v>
      </c>
      <c r="N4" s="7"/>
    </row>
    <row r="5" spans="1:14" s="1" customFormat="1" x14ac:dyDescent="0.25">
      <c r="A5" s="1" t="s">
        <v>16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7" spans="1:14" x14ac:dyDescent="0.25">
      <c r="A7" s="4" t="s">
        <v>20</v>
      </c>
      <c r="B7" s="4">
        <v>9778</v>
      </c>
      <c r="C7" s="4">
        <v>4740</v>
      </c>
      <c r="D7" s="4">
        <v>7959</v>
      </c>
      <c r="E7" s="4">
        <v>2480</v>
      </c>
      <c r="F7" s="4">
        <v>4766</v>
      </c>
      <c r="G7" s="4">
        <v>488</v>
      </c>
      <c r="H7" s="4">
        <v>10962</v>
      </c>
      <c r="I7" s="4">
        <v>8653</v>
      </c>
      <c r="J7" s="4">
        <v>8429</v>
      </c>
      <c r="K7" s="4">
        <v>9114</v>
      </c>
      <c r="L7" s="4">
        <v>8627</v>
      </c>
      <c r="M7" s="4">
        <v>4431</v>
      </c>
      <c r="N7" s="7"/>
    </row>
    <row r="8" spans="1:14" x14ac:dyDescent="0.25">
      <c r="A8" s="4" t="s">
        <v>21</v>
      </c>
      <c r="B8" s="4">
        <v>7218</v>
      </c>
      <c r="C8" s="4">
        <v>1313</v>
      </c>
      <c r="D8" s="4">
        <v>2547</v>
      </c>
      <c r="E8" s="4">
        <v>11392</v>
      </c>
      <c r="F8" s="4">
        <v>4066</v>
      </c>
      <c r="G8" s="4">
        <v>7085</v>
      </c>
      <c r="H8" s="4">
        <v>786</v>
      </c>
      <c r="I8" s="4">
        <v>5818</v>
      </c>
      <c r="J8" s="4">
        <v>327</v>
      </c>
      <c r="K8" s="4">
        <v>11847</v>
      </c>
      <c r="L8" s="4">
        <v>6542</v>
      </c>
      <c r="M8" s="4">
        <v>4548</v>
      </c>
      <c r="N8" s="7"/>
    </row>
    <row r="9" spans="1:14" x14ac:dyDescent="0.25">
      <c r="A9" s="4" t="s">
        <v>22</v>
      </c>
      <c r="B9" s="4">
        <v>3050</v>
      </c>
      <c r="C9" s="4">
        <v>13261</v>
      </c>
      <c r="D9" s="4">
        <v>5595</v>
      </c>
      <c r="E9" s="4">
        <v>5923</v>
      </c>
      <c r="F9" s="4">
        <v>7746</v>
      </c>
      <c r="G9" s="4">
        <v>13430</v>
      </c>
      <c r="H9" s="4">
        <v>5710</v>
      </c>
      <c r="I9" s="4">
        <v>290</v>
      </c>
      <c r="J9" s="4">
        <v>8349</v>
      </c>
      <c r="K9" s="4">
        <v>170</v>
      </c>
      <c r="L9" s="4">
        <v>14472</v>
      </c>
      <c r="M9" s="4">
        <v>4900</v>
      </c>
      <c r="N9" s="7"/>
    </row>
    <row r="10" spans="1:14" s="1" customFormat="1" x14ac:dyDescent="0.25">
      <c r="A10" s="1" t="s">
        <v>16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2" spans="1:14" x14ac:dyDescent="0.25">
      <c r="A12" s="4" t="s">
        <v>23</v>
      </c>
      <c r="B12" s="4">
        <v>13996</v>
      </c>
      <c r="C12" s="4">
        <v>8946</v>
      </c>
      <c r="D12" s="4">
        <v>7867</v>
      </c>
      <c r="E12" s="4">
        <v>4361</v>
      </c>
      <c r="F12" s="4">
        <v>12805</v>
      </c>
      <c r="G12" s="4">
        <v>12445</v>
      </c>
      <c r="H12" s="4">
        <v>4902</v>
      </c>
      <c r="I12" s="4">
        <v>6731</v>
      </c>
      <c r="J12" s="4">
        <v>426</v>
      </c>
      <c r="K12" s="4">
        <v>4312</v>
      </c>
      <c r="L12" s="4">
        <v>14676</v>
      </c>
      <c r="M12" s="4">
        <v>9114</v>
      </c>
      <c r="N12" s="7"/>
    </row>
    <row r="13" spans="1:14" x14ac:dyDescent="0.25">
      <c r="A13" s="4" t="s">
        <v>24</v>
      </c>
      <c r="B13" s="4">
        <v>5095</v>
      </c>
      <c r="C13" s="4">
        <v>14661</v>
      </c>
      <c r="D13" s="4">
        <v>10073</v>
      </c>
      <c r="E13" s="4">
        <v>14663</v>
      </c>
      <c r="F13" s="4">
        <v>3494</v>
      </c>
      <c r="G13" s="4">
        <v>1191</v>
      </c>
      <c r="H13" s="4">
        <v>13443</v>
      </c>
      <c r="I13" s="4">
        <v>6267</v>
      </c>
      <c r="J13" s="4">
        <v>11398</v>
      </c>
      <c r="K13" s="4">
        <v>13499</v>
      </c>
      <c r="L13" s="4">
        <v>2041</v>
      </c>
      <c r="M13" s="4">
        <v>2449</v>
      </c>
      <c r="N13" s="7"/>
    </row>
    <row r="14" spans="1:14" x14ac:dyDescent="0.25">
      <c r="A14" s="4" t="s">
        <v>25</v>
      </c>
      <c r="B14" s="4">
        <v>1614</v>
      </c>
      <c r="C14" s="4">
        <v>8029</v>
      </c>
      <c r="D14" s="4">
        <v>1677</v>
      </c>
      <c r="E14" s="4">
        <v>7673</v>
      </c>
      <c r="F14" s="4">
        <v>9508</v>
      </c>
      <c r="G14" s="4">
        <v>6728</v>
      </c>
      <c r="H14" s="4">
        <v>13095</v>
      </c>
      <c r="I14" s="4">
        <v>6965</v>
      </c>
      <c r="J14" s="4">
        <v>12411</v>
      </c>
      <c r="K14" s="4">
        <v>9959</v>
      </c>
      <c r="L14" s="4">
        <v>12931</v>
      </c>
      <c r="M14" s="4">
        <v>14503</v>
      </c>
      <c r="N14" s="7"/>
    </row>
    <row r="15" spans="1:14" s="1" customFormat="1" x14ac:dyDescent="0.25">
      <c r="A15" s="1" t="s">
        <v>16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7" spans="1:14" x14ac:dyDescent="0.25">
      <c r="A17" s="4" t="s">
        <v>26</v>
      </c>
      <c r="B17" s="4">
        <v>12048</v>
      </c>
      <c r="C17" s="4">
        <v>11294</v>
      </c>
      <c r="D17" s="4">
        <v>8874</v>
      </c>
      <c r="E17" s="4">
        <v>5798</v>
      </c>
      <c r="F17" s="4">
        <v>5287</v>
      </c>
      <c r="G17" s="4">
        <v>13083</v>
      </c>
      <c r="H17" s="4">
        <v>3576</v>
      </c>
      <c r="I17" s="4">
        <v>8763</v>
      </c>
      <c r="J17" s="4">
        <v>9273</v>
      </c>
      <c r="K17" s="4">
        <v>7147</v>
      </c>
      <c r="L17" s="4">
        <v>12333</v>
      </c>
      <c r="M17" s="4">
        <v>7064</v>
      </c>
      <c r="N17" s="7"/>
    </row>
    <row r="18" spans="1:14" x14ac:dyDescent="0.25">
      <c r="A18" s="4" t="s">
        <v>27</v>
      </c>
      <c r="B18" s="4">
        <v>4628</v>
      </c>
      <c r="C18" s="4">
        <v>643</v>
      </c>
      <c r="D18" s="4">
        <v>4529</v>
      </c>
      <c r="E18" s="4">
        <v>4698</v>
      </c>
      <c r="F18" s="4">
        <v>12924</v>
      </c>
      <c r="G18" s="4">
        <v>7837</v>
      </c>
      <c r="H18" s="4">
        <v>5393</v>
      </c>
      <c r="I18" s="4">
        <v>1526</v>
      </c>
      <c r="J18" s="4">
        <v>9756</v>
      </c>
      <c r="K18" s="4">
        <v>14391</v>
      </c>
      <c r="L18" s="4">
        <v>2559</v>
      </c>
      <c r="M18" s="4">
        <v>1563</v>
      </c>
      <c r="N18" s="7"/>
    </row>
    <row r="19" spans="1:14" x14ac:dyDescent="0.25">
      <c r="A19" s="4" t="s">
        <v>28</v>
      </c>
      <c r="B19" s="4">
        <v>7317</v>
      </c>
      <c r="C19" s="4">
        <v>12103</v>
      </c>
      <c r="D19" s="4">
        <v>6687</v>
      </c>
      <c r="E19" s="4">
        <v>6224</v>
      </c>
      <c r="F19" s="4">
        <v>5480</v>
      </c>
      <c r="G19" s="4">
        <v>13979</v>
      </c>
      <c r="H19" s="4">
        <v>13406</v>
      </c>
      <c r="I19" s="4">
        <v>2426</v>
      </c>
      <c r="J19" s="4">
        <v>3021</v>
      </c>
      <c r="K19" s="4">
        <v>5512</v>
      </c>
      <c r="L19" s="4">
        <v>951</v>
      </c>
      <c r="M19" s="4">
        <v>7839</v>
      </c>
      <c r="N19" s="7"/>
    </row>
    <row r="20" spans="1:14" x14ac:dyDescent="0.25">
      <c r="A20" s="1" t="s">
        <v>16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"/>
  <sheetViews>
    <sheetView workbookViewId="0"/>
  </sheetViews>
  <sheetFormatPr defaultRowHeight="15" x14ac:dyDescent="0.25"/>
  <cols>
    <col min="1" max="13" width="9.140625" style="4"/>
    <col min="14" max="14" width="9.140625" style="1"/>
    <col min="15" max="16384" width="9.140625" style="4"/>
  </cols>
  <sheetData>
    <row r="1" spans="1:14" x14ac:dyDescent="0.25">
      <c r="B1" s="1" t="s">
        <v>29</v>
      </c>
      <c r="C1" s="1" t="s">
        <v>30</v>
      </c>
      <c r="D1" s="1" t="s">
        <v>31</v>
      </c>
      <c r="E1" s="1" t="s">
        <v>32</v>
      </c>
      <c r="F1" s="1" t="s">
        <v>4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</row>
    <row r="2" spans="1:14" x14ac:dyDescent="0.25">
      <c r="A2" s="4" t="s">
        <v>17</v>
      </c>
      <c r="B2" s="4">
        <v>3656</v>
      </c>
      <c r="C2" s="4">
        <v>6597</v>
      </c>
      <c r="D2" s="4">
        <v>9602</v>
      </c>
      <c r="E2" s="4">
        <v>5924</v>
      </c>
      <c r="F2" s="4">
        <v>13564</v>
      </c>
      <c r="G2" s="4">
        <v>9666</v>
      </c>
      <c r="H2" s="4">
        <v>1770</v>
      </c>
      <c r="I2" s="4">
        <v>10795</v>
      </c>
      <c r="J2" s="4">
        <v>10163</v>
      </c>
      <c r="K2" s="4">
        <v>10595</v>
      </c>
      <c r="L2" s="4">
        <v>8744</v>
      </c>
      <c r="M2" s="4">
        <v>10224</v>
      </c>
      <c r="N2" s="7">
        <f>SUM(B2:M2)</f>
        <v>101300</v>
      </c>
    </row>
    <row r="3" spans="1:14" x14ac:dyDescent="0.25">
      <c r="A3" s="4" t="s">
        <v>18</v>
      </c>
      <c r="B3" s="4">
        <v>6099</v>
      </c>
      <c r="C3" s="4">
        <v>13672</v>
      </c>
      <c r="D3" s="4">
        <v>11990</v>
      </c>
      <c r="E3" s="4">
        <v>14487</v>
      </c>
      <c r="F3" s="4">
        <v>12761</v>
      </c>
      <c r="G3" s="4">
        <v>5123</v>
      </c>
      <c r="H3" s="4">
        <v>6639</v>
      </c>
      <c r="I3" s="4">
        <v>2098</v>
      </c>
      <c r="J3" s="4">
        <v>674</v>
      </c>
      <c r="K3" s="4">
        <v>8453</v>
      </c>
      <c r="L3" s="4">
        <v>12272</v>
      </c>
      <c r="M3" s="4">
        <v>9012</v>
      </c>
      <c r="N3" s="7">
        <f>SUM(B3:M3)</f>
        <v>103280</v>
      </c>
    </row>
    <row r="4" spans="1:14" x14ac:dyDescent="0.25">
      <c r="A4" s="4" t="s">
        <v>19</v>
      </c>
      <c r="B4" s="4">
        <v>1796</v>
      </c>
      <c r="C4" s="4">
        <v>2842</v>
      </c>
      <c r="D4" s="4">
        <v>7646</v>
      </c>
      <c r="E4" s="4">
        <v>11205</v>
      </c>
      <c r="F4" s="4">
        <v>9798</v>
      </c>
      <c r="G4" s="4">
        <v>10642</v>
      </c>
      <c r="H4" s="4">
        <v>3593</v>
      </c>
      <c r="I4" s="4">
        <v>12810</v>
      </c>
      <c r="J4" s="4">
        <v>13062</v>
      </c>
      <c r="K4" s="4">
        <v>11193</v>
      </c>
      <c r="L4" s="4">
        <v>11535</v>
      </c>
      <c r="M4" s="4">
        <v>11957</v>
      </c>
      <c r="N4" s="7">
        <f>SUM(B4:M4)</f>
        <v>108079</v>
      </c>
    </row>
    <row r="5" spans="1:14" s="1" customFormat="1" x14ac:dyDescent="0.25">
      <c r="A5" s="1" t="s">
        <v>16</v>
      </c>
      <c r="B5" s="7">
        <f>SUM(B2:B4)</f>
        <v>11551</v>
      </c>
      <c r="C5" s="7">
        <f t="shared" ref="C5:N5" si="0">SUM(C2:C4)</f>
        <v>23111</v>
      </c>
      <c r="D5" s="7">
        <f t="shared" si="0"/>
        <v>29238</v>
      </c>
      <c r="E5" s="7">
        <f t="shared" si="0"/>
        <v>31616</v>
      </c>
      <c r="F5" s="7">
        <f t="shared" si="0"/>
        <v>36123</v>
      </c>
      <c r="G5" s="7">
        <f t="shared" si="0"/>
        <v>25431</v>
      </c>
      <c r="H5" s="7">
        <f t="shared" si="0"/>
        <v>12002</v>
      </c>
      <c r="I5" s="7">
        <f t="shared" si="0"/>
        <v>25703</v>
      </c>
      <c r="J5" s="7">
        <f t="shared" si="0"/>
        <v>23899</v>
      </c>
      <c r="K5" s="7">
        <f t="shared" si="0"/>
        <v>30241</v>
      </c>
      <c r="L5" s="7">
        <f t="shared" si="0"/>
        <v>32551</v>
      </c>
      <c r="M5" s="7">
        <f t="shared" si="0"/>
        <v>31193</v>
      </c>
      <c r="N5" s="7">
        <f t="shared" si="0"/>
        <v>312659</v>
      </c>
    </row>
    <row r="7" spans="1:14" x14ac:dyDescent="0.25">
      <c r="A7" s="4" t="s">
        <v>20</v>
      </c>
      <c r="B7" s="4">
        <v>9778</v>
      </c>
      <c r="C7" s="4">
        <v>4740</v>
      </c>
      <c r="D7" s="4">
        <v>7959</v>
      </c>
      <c r="E7" s="4">
        <v>2480</v>
      </c>
      <c r="F7" s="4">
        <v>4766</v>
      </c>
      <c r="G7" s="4">
        <v>488</v>
      </c>
      <c r="H7" s="4">
        <v>10962</v>
      </c>
      <c r="I7" s="4">
        <v>8653</v>
      </c>
      <c r="J7" s="4">
        <v>8429</v>
      </c>
      <c r="K7" s="4">
        <v>9114</v>
      </c>
      <c r="L7" s="4">
        <v>8627</v>
      </c>
      <c r="M7" s="4">
        <v>4431</v>
      </c>
      <c r="N7" s="7">
        <f>SUM(B7:M7)</f>
        <v>80427</v>
      </c>
    </row>
    <row r="8" spans="1:14" x14ac:dyDescent="0.25">
      <c r="A8" s="4" t="s">
        <v>21</v>
      </c>
      <c r="B8" s="4">
        <v>7218</v>
      </c>
      <c r="C8" s="4">
        <v>1313</v>
      </c>
      <c r="D8" s="4">
        <v>2547</v>
      </c>
      <c r="E8" s="4">
        <v>11392</v>
      </c>
      <c r="F8" s="4">
        <v>4066</v>
      </c>
      <c r="G8" s="4">
        <v>7085</v>
      </c>
      <c r="H8" s="4">
        <v>786</v>
      </c>
      <c r="I8" s="4">
        <v>5818</v>
      </c>
      <c r="J8" s="4">
        <v>327</v>
      </c>
      <c r="K8" s="4">
        <v>11847</v>
      </c>
      <c r="L8" s="4">
        <v>6542</v>
      </c>
      <c r="M8" s="4">
        <v>4548</v>
      </c>
      <c r="N8" s="7">
        <f>SUM(B8:M8)</f>
        <v>63489</v>
      </c>
    </row>
    <row r="9" spans="1:14" x14ac:dyDescent="0.25">
      <c r="A9" s="4" t="s">
        <v>22</v>
      </c>
      <c r="B9" s="4">
        <v>3050</v>
      </c>
      <c r="C9" s="4">
        <v>13261</v>
      </c>
      <c r="D9" s="4">
        <v>5595</v>
      </c>
      <c r="E9" s="4">
        <v>5923</v>
      </c>
      <c r="F9" s="4">
        <v>7746</v>
      </c>
      <c r="G9" s="4">
        <v>13430</v>
      </c>
      <c r="H9" s="4">
        <v>5710</v>
      </c>
      <c r="I9" s="4">
        <v>290</v>
      </c>
      <c r="J9" s="4">
        <v>8349</v>
      </c>
      <c r="K9" s="4">
        <v>170</v>
      </c>
      <c r="L9" s="4">
        <v>14472</v>
      </c>
      <c r="M9" s="4">
        <v>4900</v>
      </c>
      <c r="N9" s="7">
        <f>SUM(B9:M9)</f>
        <v>82896</v>
      </c>
    </row>
    <row r="10" spans="1:14" s="1" customFormat="1" x14ac:dyDescent="0.25">
      <c r="A10" s="1" t="s">
        <v>16</v>
      </c>
      <c r="B10" s="7">
        <f>SUM(B7:B9)</f>
        <v>20046</v>
      </c>
      <c r="C10" s="7">
        <f t="shared" ref="C10:N10" si="1">SUM(C7:C9)</f>
        <v>19314</v>
      </c>
      <c r="D10" s="7">
        <f t="shared" si="1"/>
        <v>16101</v>
      </c>
      <c r="E10" s="7">
        <f t="shared" si="1"/>
        <v>19795</v>
      </c>
      <c r="F10" s="7">
        <f t="shared" si="1"/>
        <v>16578</v>
      </c>
      <c r="G10" s="7">
        <f t="shared" si="1"/>
        <v>21003</v>
      </c>
      <c r="H10" s="7">
        <f t="shared" si="1"/>
        <v>17458</v>
      </c>
      <c r="I10" s="7">
        <f t="shared" si="1"/>
        <v>14761</v>
      </c>
      <c r="J10" s="7">
        <f t="shared" si="1"/>
        <v>17105</v>
      </c>
      <c r="K10" s="7">
        <f t="shared" si="1"/>
        <v>21131</v>
      </c>
      <c r="L10" s="7">
        <f t="shared" si="1"/>
        <v>29641</v>
      </c>
      <c r="M10" s="7">
        <f t="shared" si="1"/>
        <v>13879</v>
      </c>
      <c r="N10" s="7">
        <f t="shared" si="1"/>
        <v>226812</v>
      </c>
    </row>
    <row r="12" spans="1:14" x14ac:dyDescent="0.25">
      <c r="A12" s="4" t="s">
        <v>23</v>
      </c>
      <c r="B12" s="4">
        <v>13996</v>
      </c>
      <c r="C12" s="4">
        <v>8946</v>
      </c>
      <c r="D12" s="4">
        <v>7867</v>
      </c>
      <c r="E12" s="4">
        <v>4361</v>
      </c>
      <c r="F12" s="4">
        <v>12805</v>
      </c>
      <c r="G12" s="4">
        <v>12445</v>
      </c>
      <c r="H12" s="4">
        <v>4902</v>
      </c>
      <c r="I12" s="4">
        <v>6731</v>
      </c>
      <c r="J12" s="4">
        <v>426</v>
      </c>
      <c r="K12" s="4">
        <v>4312</v>
      </c>
      <c r="L12" s="4">
        <v>14676</v>
      </c>
      <c r="M12" s="4">
        <v>9114</v>
      </c>
      <c r="N12" s="7">
        <f>SUM(B12:M12)</f>
        <v>100581</v>
      </c>
    </row>
    <row r="13" spans="1:14" x14ac:dyDescent="0.25">
      <c r="A13" s="4" t="s">
        <v>24</v>
      </c>
      <c r="B13" s="4">
        <v>5095</v>
      </c>
      <c r="C13" s="4">
        <v>14661</v>
      </c>
      <c r="D13" s="4">
        <v>10073</v>
      </c>
      <c r="E13" s="4">
        <v>14663</v>
      </c>
      <c r="F13" s="4">
        <v>3494</v>
      </c>
      <c r="G13" s="4">
        <v>1191</v>
      </c>
      <c r="H13" s="4">
        <v>13443</v>
      </c>
      <c r="I13" s="4">
        <v>6267</v>
      </c>
      <c r="J13" s="4">
        <v>11398</v>
      </c>
      <c r="K13" s="4">
        <v>13499</v>
      </c>
      <c r="L13" s="4">
        <v>2041</v>
      </c>
      <c r="M13" s="4">
        <v>2449</v>
      </c>
      <c r="N13" s="7">
        <f>SUM(B13:M13)</f>
        <v>98274</v>
      </c>
    </row>
    <row r="14" spans="1:14" x14ac:dyDescent="0.25">
      <c r="A14" s="4" t="s">
        <v>25</v>
      </c>
      <c r="B14" s="4">
        <v>1614</v>
      </c>
      <c r="C14" s="4">
        <v>8029</v>
      </c>
      <c r="D14" s="4">
        <v>1677</v>
      </c>
      <c r="E14" s="4">
        <v>7673</v>
      </c>
      <c r="F14" s="4">
        <v>9508</v>
      </c>
      <c r="G14" s="4">
        <v>6728</v>
      </c>
      <c r="H14" s="4">
        <v>13095</v>
      </c>
      <c r="I14" s="4">
        <v>6965</v>
      </c>
      <c r="J14" s="4">
        <v>12411</v>
      </c>
      <c r="K14" s="4">
        <v>9959</v>
      </c>
      <c r="L14" s="4">
        <v>12931</v>
      </c>
      <c r="M14" s="4">
        <v>14503</v>
      </c>
      <c r="N14" s="7">
        <f>SUM(B14:M14)</f>
        <v>105093</v>
      </c>
    </row>
    <row r="15" spans="1:14" s="1" customFormat="1" x14ac:dyDescent="0.25">
      <c r="A15" s="1" t="s">
        <v>16</v>
      </c>
      <c r="B15" s="7">
        <f>SUM(B12:B14)</f>
        <v>20705</v>
      </c>
      <c r="C15" s="7">
        <f t="shared" ref="C15:N15" si="2">SUM(C12:C14)</f>
        <v>31636</v>
      </c>
      <c r="D15" s="7">
        <f t="shared" si="2"/>
        <v>19617</v>
      </c>
      <c r="E15" s="7">
        <f t="shared" si="2"/>
        <v>26697</v>
      </c>
      <c r="F15" s="7">
        <f t="shared" si="2"/>
        <v>25807</v>
      </c>
      <c r="G15" s="7">
        <f t="shared" si="2"/>
        <v>20364</v>
      </c>
      <c r="H15" s="7">
        <f t="shared" si="2"/>
        <v>31440</v>
      </c>
      <c r="I15" s="7">
        <f t="shared" si="2"/>
        <v>19963</v>
      </c>
      <c r="J15" s="7">
        <f t="shared" si="2"/>
        <v>24235</v>
      </c>
      <c r="K15" s="7">
        <f t="shared" si="2"/>
        <v>27770</v>
      </c>
      <c r="L15" s="7">
        <f t="shared" si="2"/>
        <v>29648</v>
      </c>
      <c r="M15" s="7">
        <f t="shared" si="2"/>
        <v>26066</v>
      </c>
      <c r="N15" s="7">
        <f t="shared" si="2"/>
        <v>303948</v>
      </c>
    </row>
    <row r="17" spans="1:14" x14ac:dyDescent="0.25">
      <c r="A17" s="4" t="s">
        <v>26</v>
      </c>
      <c r="B17" s="4">
        <v>12048</v>
      </c>
      <c r="C17" s="4">
        <v>11294</v>
      </c>
      <c r="D17" s="4">
        <v>8874</v>
      </c>
      <c r="E17" s="4">
        <v>5798</v>
      </c>
      <c r="F17" s="4">
        <v>5287</v>
      </c>
      <c r="G17" s="4">
        <v>13083</v>
      </c>
      <c r="H17" s="4">
        <v>3576</v>
      </c>
      <c r="I17" s="4">
        <v>8763</v>
      </c>
      <c r="J17" s="4">
        <v>9273</v>
      </c>
      <c r="K17" s="4">
        <v>7147</v>
      </c>
      <c r="L17" s="4">
        <v>12333</v>
      </c>
      <c r="M17" s="4">
        <v>7064</v>
      </c>
      <c r="N17" s="7">
        <f>SUM(B17:M17)</f>
        <v>104540</v>
      </c>
    </row>
    <row r="18" spans="1:14" x14ac:dyDescent="0.25">
      <c r="A18" s="4" t="s">
        <v>27</v>
      </c>
      <c r="B18" s="4">
        <v>4628</v>
      </c>
      <c r="C18" s="4">
        <v>643</v>
      </c>
      <c r="D18" s="4">
        <v>4529</v>
      </c>
      <c r="E18" s="4">
        <v>4698</v>
      </c>
      <c r="F18" s="4">
        <v>12924</v>
      </c>
      <c r="G18" s="4">
        <v>7837</v>
      </c>
      <c r="H18" s="4">
        <v>5393</v>
      </c>
      <c r="I18" s="4">
        <v>1526</v>
      </c>
      <c r="J18" s="4">
        <v>9756</v>
      </c>
      <c r="K18" s="4">
        <v>14391</v>
      </c>
      <c r="L18" s="4">
        <v>2559</v>
      </c>
      <c r="M18" s="4">
        <v>1563</v>
      </c>
      <c r="N18" s="7">
        <f>SUM(B18:M18)</f>
        <v>70447</v>
      </c>
    </row>
    <row r="19" spans="1:14" x14ac:dyDescent="0.25">
      <c r="A19" s="4" t="s">
        <v>28</v>
      </c>
      <c r="B19" s="4">
        <v>7317</v>
      </c>
      <c r="C19" s="4">
        <v>12103</v>
      </c>
      <c r="D19" s="4">
        <v>6687</v>
      </c>
      <c r="E19" s="4">
        <v>6224</v>
      </c>
      <c r="F19" s="4">
        <v>5480</v>
      </c>
      <c r="G19" s="4">
        <v>13979</v>
      </c>
      <c r="H19" s="4">
        <v>13406</v>
      </c>
      <c r="I19" s="4">
        <v>2426</v>
      </c>
      <c r="J19" s="4">
        <v>3021</v>
      </c>
      <c r="K19" s="4">
        <v>5512</v>
      </c>
      <c r="L19" s="4">
        <v>951</v>
      </c>
      <c r="M19" s="4">
        <v>7839</v>
      </c>
      <c r="N19" s="7">
        <f>SUM(B19:M19)</f>
        <v>84945</v>
      </c>
    </row>
    <row r="20" spans="1:14" x14ac:dyDescent="0.25">
      <c r="A20" s="1" t="s">
        <v>16</v>
      </c>
      <c r="B20" s="7">
        <f>SUM(B17:B19)</f>
        <v>23993</v>
      </c>
      <c r="C20" s="7">
        <f t="shared" ref="C20:N20" si="3">SUM(C17:C19)</f>
        <v>24040</v>
      </c>
      <c r="D20" s="7">
        <f t="shared" si="3"/>
        <v>20090</v>
      </c>
      <c r="E20" s="7">
        <f t="shared" si="3"/>
        <v>16720</v>
      </c>
      <c r="F20" s="7">
        <f t="shared" si="3"/>
        <v>23691</v>
      </c>
      <c r="G20" s="7">
        <f t="shared" si="3"/>
        <v>34899</v>
      </c>
      <c r="H20" s="7">
        <f t="shared" si="3"/>
        <v>22375</v>
      </c>
      <c r="I20" s="7">
        <f t="shared" si="3"/>
        <v>12715</v>
      </c>
      <c r="J20" s="7">
        <f t="shared" si="3"/>
        <v>22050</v>
      </c>
      <c r="K20" s="7">
        <f t="shared" si="3"/>
        <v>27050</v>
      </c>
      <c r="L20" s="7">
        <f t="shared" si="3"/>
        <v>15843</v>
      </c>
      <c r="M20" s="7">
        <f t="shared" si="3"/>
        <v>16466</v>
      </c>
      <c r="N20" s="7">
        <f t="shared" si="3"/>
        <v>259932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1"/>
  <sheetViews>
    <sheetView workbookViewId="0"/>
  </sheetViews>
  <sheetFormatPr defaultRowHeight="15" x14ac:dyDescent="0.25"/>
  <cols>
    <col min="1" max="1" width="22.85546875" style="4" bestFit="1" customWidth="1"/>
    <col min="2" max="2" width="9.7109375" style="4" bestFit="1" customWidth="1"/>
    <col min="3" max="7" width="9.140625" style="4"/>
    <col min="8" max="8" width="14.7109375" style="1" bestFit="1" customWidth="1"/>
    <col min="9" max="14" width="9.140625" style="4"/>
    <col min="15" max="15" width="14.5703125" style="1" bestFit="1" customWidth="1"/>
    <col min="16" max="16384" width="9.140625" style="4"/>
  </cols>
  <sheetData>
    <row r="1" spans="1:15" x14ac:dyDescent="0.25">
      <c r="B1" s="4" t="s">
        <v>29</v>
      </c>
      <c r="C1" s="4" t="s">
        <v>30</v>
      </c>
      <c r="D1" s="4" t="s">
        <v>31</v>
      </c>
      <c r="E1" s="4" t="s">
        <v>32</v>
      </c>
      <c r="F1" s="4" t="s">
        <v>4</v>
      </c>
      <c r="G1" s="4" t="s">
        <v>33</v>
      </c>
      <c r="H1" s="1" t="s">
        <v>48</v>
      </c>
      <c r="I1" s="4" t="s">
        <v>34</v>
      </c>
      <c r="J1" s="4" t="s">
        <v>35</v>
      </c>
      <c r="K1" s="4" t="s">
        <v>36</v>
      </c>
      <c r="L1" s="4" t="s">
        <v>37</v>
      </c>
      <c r="M1" s="4" t="s">
        <v>38</v>
      </c>
      <c r="N1" s="4" t="s">
        <v>39</v>
      </c>
      <c r="O1" s="1" t="s">
        <v>49</v>
      </c>
    </row>
    <row r="2" spans="1:15" x14ac:dyDescent="0.25">
      <c r="A2" s="1" t="s">
        <v>41</v>
      </c>
      <c r="B2" s="2">
        <v>130451</v>
      </c>
      <c r="C2" s="2">
        <v>257658</v>
      </c>
      <c r="D2" s="2">
        <v>674391</v>
      </c>
      <c r="E2" s="2">
        <v>405637</v>
      </c>
      <c r="F2" s="2">
        <v>977263</v>
      </c>
      <c r="G2" s="2">
        <v>915377</v>
      </c>
      <c r="H2" s="7"/>
      <c r="I2" s="2">
        <v>529176</v>
      </c>
      <c r="J2" s="2">
        <v>687972</v>
      </c>
      <c r="K2" s="2">
        <v>790124</v>
      </c>
      <c r="L2" s="2">
        <v>21186</v>
      </c>
      <c r="M2" s="2">
        <v>280146</v>
      </c>
      <c r="N2" s="2">
        <v>412633</v>
      </c>
      <c r="O2" s="7"/>
    </row>
    <row r="4" spans="1:15" x14ac:dyDescent="0.25">
      <c r="A4" s="1" t="s">
        <v>42</v>
      </c>
    </row>
    <row r="5" spans="1:15" x14ac:dyDescent="0.25">
      <c r="A5" s="4" t="s">
        <v>43</v>
      </c>
      <c r="B5" s="2">
        <v>5349</v>
      </c>
      <c r="C5" s="2">
        <v>8364</v>
      </c>
      <c r="D5" s="2">
        <v>1545</v>
      </c>
      <c r="E5" s="2">
        <v>2257</v>
      </c>
      <c r="F5" s="2">
        <v>6440</v>
      </c>
      <c r="G5" s="2">
        <v>8626</v>
      </c>
      <c r="H5" s="7"/>
      <c r="I5" s="2">
        <v>5312</v>
      </c>
      <c r="J5" s="2">
        <v>1386</v>
      </c>
      <c r="K5" s="2">
        <v>2954</v>
      </c>
      <c r="L5" s="2">
        <v>8155</v>
      </c>
      <c r="M5" s="2">
        <v>7667</v>
      </c>
      <c r="N5" s="2">
        <v>1151</v>
      </c>
      <c r="O5" s="7"/>
    </row>
    <row r="6" spans="1:15" x14ac:dyDescent="0.25">
      <c r="A6" s="4" t="s">
        <v>44</v>
      </c>
      <c r="B6" s="2">
        <v>1650</v>
      </c>
      <c r="C6" s="2">
        <v>9148</v>
      </c>
      <c r="D6" s="2">
        <v>4709</v>
      </c>
      <c r="E6" s="2">
        <v>989</v>
      </c>
      <c r="F6" s="2">
        <v>648</v>
      </c>
      <c r="G6" s="2">
        <v>845</v>
      </c>
      <c r="H6" s="7"/>
      <c r="I6" s="2">
        <v>4050</v>
      </c>
      <c r="J6" s="2">
        <v>4456</v>
      </c>
      <c r="K6" s="2">
        <v>7386</v>
      </c>
      <c r="L6" s="2">
        <v>1245</v>
      </c>
      <c r="M6" s="2">
        <v>8967</v>
      </c>
      <c r="N6" s="2">
        <v>3107</v>
      </c>
      <c r="O6" s="7"/>
    </row>
    <row r="7" spans="1:15" x14ac:dyDescent="0.25">
      <c r="A7" s="4" t="s">
        <v>45</v>
      </c>
      <c r="B7" s="2">
        <v>5489</v>
      </c>
      <c r="C7" s="2">
        <v>4977</v>
      </c>
      <c r="D7" s="2">
        <v>5807</v>
      </c>
      <c r="E7" s="2">
        <v>732</v>
      </c>
      <c r="F7" s="2">
        <v>5128</v>
      </c>
      <c r="G7" s="2">
        <v>8678</v>
      </c>
      <c r="H7" s="7"/>
      <c r="I7" s="2">
        <v>2800</v>
      </c>
      <c r="J7" s="2">
        <v>9675</v>
      </c>
      <c r="K7" s="2">
        <v>1987</v>
      </c>
      <c r="L7" s="2">
        <v>5328</v>
      </c>
      <c r="M7" s="2">
        <v>14</v>
      </c>
      <c r="N7" s="2">
        <v>3056</v>
      </c>
      <c r="O7" s="7"/>
    </row>
    <row r="8" spans="1:15" x14ac:dyDescent="0.25">
      <c r="A8" s="4" t="s">
        <v>46</v>
      </c>
      <c r="B8" s="2">
        <v>403</v>
      </c>
      <c r="C8" s="2">
        <v>9780</v>
      </c>
      <c r="D8" s="2">
        <v>8559</v>
      </c>
      <c r="E8" s="2">
        <v>5130</v>
      </c>
      <c r="F8" s="2">
        <v>657</v>
      </c>
      <c r="G8" s="2">
        <v>7386</v>
      </c>
      <c r="H8" s="7"/>
      <c r="I8" s="2">
        <v>3257</v>
      </c>
      <c r="J8" s="2">
        <v>5364</v>
      </c>
      <c r="K8" s="2">
        <v>8905</v>
      </c>
      <c r="L8" s="2">
        <v>4132</v>
      </c>
      <c r="M8" s="2">
        <v>536</v>
      </c>
      <c r="N8" s="2">
        <v>818</v>
      </c>
      <c r="O8" s="7"/>
    </row>
    <row r="9" spans="1:15" x14ac:dyDescent="0.25">
      <c r="A9" s="1" t="s">
        <v>50</v>
      </c>
      <c r="B9" s="3"/>
      <c r="C9" s="3"/>
      <c r="D9" s="3"/>
      <c r="E9" s="3"/>
      <c r="F9" s="3"/>
      <c r="G9" s="3"/>
      <c r="H9" s="7"/>
      <c r="I9" s="3"/>
      <c r="J9" s="3"/>
      <c r="K9" s="3"/>
      <c r="L9" s="3"/>
      <c r="M9" s="3"/>
      <c r="N9" s="3"/>
      <c r="O9" s="7"/>
    </row>
    <row r="11" spans="1:15" x14ac:dyDescent="0.25">
      <c r="A11" s="1" t="s">
        <v>47</v>
      </c>
      <c r="B11" s="3"/>
      <c r="C11" s="3"/>
      <c r="D11" s="3"/>
      <c r="E11" s="3"/>
      <c r="F11" s="3"/>
      <c r="G11" s="3"/>
      <c r="H11" s="7"/>
      <c r="I11" s="3"/>
      <c r="J11" s="3"/>
      <c r="K11" s="3"/>
      <c r="L11" s="3"/>
      <c r="M11" s="3"/>
      <c r="N11" s="3"/>
      <c r="O11" s="7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"/>
  <sheetViews>
    <sheetView workbookViewId="0"/>
  </sheetViews>
  <sheetFormatPr defaultRowHeight="15" x14ac:dyDescent="0.25"/>
  <cols>
    <col min="1" max="1" width="22.85546875" style="4" bestFit="1" customWidth="1"/>
    <col min="2" max="2" width="9.7109375" style="4" bestFit="1" customWidth="1"/>
    <col min="3" max="7" width="9.140625" style="4"/>
    <col min="8" max="8" width="14.7109375" style="1" bestFit="1" customWidth="1"/>
    <col min="9" max="14" width="9.140625" style="4"/>
    <col min="15" max="15" width="14.5703125" style="1" bestFit="1" customWidth="1"/>
    <col min="16" max="16384" width="9.140625" style="4"/>
  </cols>
  <sheetData>
    <row r="1" spans="1:15" x14ac:dyDescent="0.25">
      <c r="B1" s="4" t="s">
        <v>29</v>
      </c>
      <c r="C1" s="4" t="s">
        <v>30</v>
      </c>
      <c r="D1" s="4" t="s">
        <v>31</v>
      </c>
      <c r="E1" s="4" t="s">
        <v>32</v>
      </c>
      <c r="F1" s="4" t="s">
        <v>4</v>
      </c>
      <c r="G1" s="4" t="s">
        <v>33</v>
      </c>
      <c r="H1" s="1" t="s">
        <v>48</v>
      </c>
      <c r="I1" s="4" t="s">
        <v>34</v>
      </c>
      <c r="J1" s="4" t="s">
        <v>35</v>
      </c>
      <c r="K1" s="4" t="s">
        <v>36</v>
      </c>
      <c r="L1" s="4" t="s">
        <v>37</v>
      </c>
      <c r="M1" s="4" t="s">
        <v>38</v>
      </c>
      <c r="N1" s="4" t="s">
        <v>39</v>
      </c>
      <c r="O1" s="1" t="s">
        <v>49</v>
      </c>
    </row>
    <row r="2" spans="1:15" x14ac:dyDescent="0.25">
      <c r="A2" s="1" t="s">
        <v>41</v>
      </c>
      <c r="B2" s="2">
        <v>130451</v>
      </c>
      <c r="C2" s="2">
        <v>257658</v>
      </c>
      <c r="D2" s="2">
        <v>674391</v>
      </c>
      <c r="E2" s="2">
        <v>405637</v>
      </c>
      <c r="F2" s="2">
        <v>977263</v>
      </c>
      <c r="G2" s="2">
        <v>915377</v>
      </c>
      <c r="H2" s="5">
        <f>SUM(B2:G2)</f>
        <v>3360777</v>
      </c>
      <c r="I2" s="2">
        <v>529176</v>
      </c>
      <c r="J2" s="2">
        <v>687972</v>
      </c>
      <c r="K2" s="2">
        <v>790124</v>
      </c>
      <c r="L2" s="2">
        <v>21186</v>
      </c>
      <c r="M2" s="2">
        <v>280146</v>
      </c>
      <c r="N2" s="2">
        <v>412633</v>
      </c>
      <c r="O2" s="5">
        <f>SUM(I2:N2)</f>
        <v>2721237</v>
      </c>
    </row>
    <row r="4" spans="1:15" x14ac:dyDescent="0.25">
      <c r="A4" s="1" t="s">
        <v>42</v>
      </c>
    </row>
    <row r="5" spans="1:15" x14ac:dyDescent="0.25">
      <c r="A5" s="4" t="s">
        <v>43</v>
      </c>
      <c r="B5" s="2">
        <v>5349</v>
      </c>
      <c r="C5" s="2">
        <v>8364</v>
      </c>
      <c r="D5" s="2">
        <v>1545</v>
      </c>
      <c r="E5" s="2">
        <v>2257</v>
      </c>
      <c r="F5" s="2">
        <v>6440</v>
      </c>
      <c r="G5" s="2">
        <v>8626</v>
      </c>
      <c r="H5" s="5">
        <f>SUM(B5:G5)</f>
        <v>32581</v>
      </c>
      <c r="I5" s="2">
        <v>5312</v>
      </c>
      <c r="J5" s="2">
        <v>1386</v>
      </c>
      <c r="K5" s="2">
        <v>2954</v>
      </c>
      <c r="L5" s="2">
        <v>8155</v>
      </c>
      <c r="M5" s="2">
        <v>7667</v>
      </c>
      <c r="N5" s="2">
        <v>1151</v>
      </c>
      <c r="O5" s="5">
        <f>SUM(I5:N5)</f>
        <v>26625</v>
      </c>
    </row>
    <row r="6" spans="1:15" x14ac:dyDescent="0.25">
      <c r="A6" s="4" t="s">
        <v>44</v>
      </c>
      <c r="B6" s="2">
        <v>1650</v>
      </c>
      <c r="C6" s="2">
        <v>9148</v>
      </c>
      <c r="D6" s="2">
        <v>4709</v>
      </c>
      <c r="E6" s="2">
        <v>989</v>
      </c>
      <c r="F6" s="2">
        <v>648</v>
      </c>
      <c r="G6" s="2">
        <v>845</v>
      </c>
      <c r="H6" s="5">
        <f>SUM(B6:G6)</f>
        <v>17989</v>
      </c>
      <c r="I6" s="2">
        <v>4050</v>
      </c>
      <c r="J6" s="2">
        <v>4456</v>
      </c>
      <c r="K6" s="2">
        <v>7386</v>
      </c>
      <c r="L6" s="2">
        <v>1245</v>
      </c>
      <c r="M6" s="2">
        <v>8967</v>
      </c>
      <c r="N6" s="2">
        <v>3107</v>
      </c>
      <c r="O6" s="5">
        <f>SUM(I6:N6)</f>
        <v>29211</v>
      </c>
    </row>
    <row r="7" spans="1:15" x14ac:dyDescent="0.25">
      <c r="A7" s="4" t="s">
        <v>45</v>
      </c>
      <c r="B7" s="2">
        <v>5489</v>
      </c>
      <c r="C7" s="2">
        <v>4977</v>
      </c>
      <c r="D7" s="2">
        <v>5807</v>
      </c>
      <c r="E7" s="2">
        <v>732</v>
      </c>
      <c r="F7" s="2">
        <v>5128</v>
      </c>
      <c r="G7" s="2">
        <v>8678</v>
      </c>
      <c r="H7" s="5">
        <f>SUM(B7:G7)</f>
        <v>30811</v>
      </c>
      <c r="I7" s="2">
        <v>2800</v>
      </c>
      <c r="J7" s="2">
        <v>9675</v>
      </c>
      <c r="K7" s="2">
        <v>1987</v>
      </c>
      <c r="L7" s="2">
        <v>5328</v>
      </c>
      <c r="M7" s="2">
        <v>14</v>
      </c>
      <c r="N7" s="2">
        <v>3056</v>
      </c>
      <c r="O7" s="5">
        <f>SUM(I7:N7)</f>
        <v>22860</v>
      </c>
    </row>
    <row r="8" spans="1:15" x14ac:dyDescent="0.25">
      <c r="A8" s="4" t="s">
        <v>46</v>
      </c>
      <c r="B8" s="2">
        <v>403</v>
      </c>
      <c r="C8" s="2">
        <v>9780</v>
      </c>
      <c r="D8" s="2">
        <v>8559</v>
      </c>
      <c r="E8" s="2">
        <v>5130</v>
      </c>
      <c r="F8" s="2">
        <v>657</v>
      </c>
      <c r="G8" s="2">
        <v>7386</v>
      </c>
      <c r="H8" s="5">
        <f>SUM(B8:G8)</f>
        <v>31915</v>
      </c>
      <c r="I8" s="2">
        <v>3257</v>
      </c>
      <c r="J8" s="2">
        <v>5364</v>
      </c>
      <c r="K8" s="2">
        <v>8905</v>
      </c>
      <c r="L8" s="2">
        <v>4132</v>
      </c>
      <c r="M8" s="2">
        <v>536</v>
      </c>
      <c r="N8" s="2">
        <v>818</v>
      </c>
      <c r="O8" s="5">
        <f>SUM(I8:N8)</f>
        <v>23012</v>
      </c>
    </row>
    <row r="9" spans="1:15" x14ac:dyDescent="0.25">
      <c r="A9" s="1" t="s">
        <v>50</v>
      </c>
      <c r="B9" s="6">
        <f t="shared" ref="B9:N9" si="0">SUM(B5:B8)</f>
        <v>12891</v>
      </c>
      <c r="C9" s="6">
        <f t="shared" si="0"/>
        <v>32269</v>
      </c>
      <c r="D9" s="6">
        <f t="shared" si="0"/>
        <v>20620</v>
      </c>
      <c r="E9" s="6">
        <f t="shared" si="0"/>
        <v>9108</v>
      </c>
      <c r="F9" s="6">
        <f t="shared" si="0"/>
        <v>12873</v>
      </c>
      <c r="G9" s="6">
        <f t="shared" si="0"/>
        <v>25535</v>
      </c>
      <c r="H9" s="6">
        <f t="shared" si="0"/>
        <v>113296</v>
      </c>
      <c r="I9" s="6">
        <f t="shared" si="0"/>
        <v>15419</v>
      </c>
      <c r="J9" s="6">
        <f t="shared" si="0"/>
        <v>20881</v>
      </c>
      <c r="K9" s="6">
        <f t="shared" si="0"/>
        <v>21232</v>
      </c>
      <c r="L9" s="6">
        <f t="shared" si="0"/>
        <v>18860</v>
      </c>
      <c r="M9" s="6">
        <f t="shared" si="0"/>
        <v>17184</v>
      </c>
      <c r="N9" s="6">
        <f t="shared" si="0"/>
        <v>8132</v>
      </c>
      <c r="O9" s="5">
        <f>SUM(I9:N9)</f>
        <v>101708</v>
      </c>
    </row>
    <row r="11" spans="1:15" x14ac:dyDescent="0.25">
      <c r="A11" s="1" t="s">
        <v>47</v>
      </c>
      <c r="B11" s="6">
        <f>B2-B9</f>
        <v>117560</v>
      </c>
      <c r="C11" s="6">
        <f t="shared" ref="C11:O11" si="1">C2-C9</f>
        <v>225389</v>
      </c>
      <c r="D11" s="6">
        <f t="shared" si="1"/>
        <v>653771</v>
      </c>
      <c r="E11" s="6">
        <f t="shared" si="1"/>
        <v>396529</v>
      </c>
      <c r="F11" s="6">
        <f t="shared" si="1"/>
        <v>964390</v>
      </c>
      <c r="G11" s="6">
        <f t="shared" si="1"/>
        <v>889842</v>
      </c>
      <c r="H11" s="6">
        <f t="shared" si="1"/>
        <v>3247481</v>
      </c>
      <c r="I11" s="6">
        <f t="shared" si="1"/>
        <v>513757</v>
      </c>
      <c r="J11" s="6">
        <f t="shared" si="1"/>
        <v>667091</v>
      </c>
      <c r="K11" s="6">
        <f t="shared" si="1"/>
        <v>768892</v>
      </c>
      <c r="L11" s="6">
        <f t="shared" si="1"/>
        <v>2326</v>
      </c>
      <c r="M11" s="6">
        <f t="shared" si="1"/>
        <v>262962</v>
      </c>
      <c r="N11" s="6">
        <f t="shared" si="1"/>
        <v>404501</v>
      </c>
      <c r="O11" s="6">
        <f t="shared" si="1"/>
        <v>2619529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Summa 1</vt:lpstr>
      <vt:lpstr>Summa 1 Facit</vt:lpstr>
      <vt:lpstr>Summa 2</vt:lpstr>
      <vt:lpstr>Summa 2 Facit</vt:lpstr>
      <vt:lpstr>Resultat</vt:lpstr>
      <vt:lpstr>Resultat Facit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2005-09-26T10:43:00Z</dcterms:created>
  <dcterms:modified xsi:type="dcterms:W3CDTF">2024-02-21T11:25:16Z</dcterms:modified>
</cp:coreProperties>
</file>