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2" documentId="8_{6AB57BA1-5176-434B-95AB-64515AB0ADAE}" xr6:coauthVersionLast="47" xr6:coauthVersionMax="47" xr10:uidLastSave="{BA4C6D9C-039D-43B1-94E9-62F2F783A2D2}"/>
  <bookViews>
    <workbookView xWindow="28680" yWindow="-120" windowWidth="29040" windowHeight="15720" xr2:uid="{00000000-000D-0000-FFFF-FFFF00000000}"/>
  </bookViews>
  <sheets>
    <sheet name="Café Vintersol" sheetId="1" r:id="rId1"/>
    <sheet name="Lösning Café Vintersol" sheetId="3" r:id="rId2"/>
    <sheet name="Loppmarknad" sheetId="2" r:id="rId3"/>
    <sheet name="Lösning Loppmarkna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" l="1"/>
  <c r="E13" i="4"/>
  <c r="B13" i="4"/>
  <c r="B18" i="4" l="1"/>
  <c r="B20" i="4" s="1"/>
  <c r="G13" i="3"/>
  <c r="D11" i="3"/>
  <c r="D10" i="3"/>
  <c r="D9" i="3"/>
  <c r="D8" i="3"/>
  <c r="D7" i="3"/>
  <c r="D6" i="3"/>
  <c r="D5" i="3"/>
  <c r="D4" i="3"/>
  <c r="D13" i="3" l="1"/>
  <c r="B15" i="3" s="1"/>
  <c r="B18" i="2"/>
</calcChain>
</file>

<file path=xl/sharedStrings.xml><?xml version="1.0" encoding="utf-8"?>
<sst xmlns="http://schemas.openxmlformats.org/spreadsheetml/2006/main" count="104" uniqueCount="51">
  <si>
    <t>Café Vintersol</t>
  </si>
  <si>
    <t>Intäkter</t>
  </si>
  <si>
    <t>Kostnader</t>
  </si>
  <si>
    <t>Försålt antal</t>
  </si>
  <si>
    <t>ápris</t>
  </si>
  <si>
    <t>Kaffe</t>
  </si>
  <si>
    <t>Hyra</t>
  </si>
  <si>
    <t>Smörgåsar</t>
  </si>
  <si>
    <t>Varor</t>
  </si>
  <si>
    <t>Kakor</t>
  </si>
  <si>
    <t>Övrigt</t>
  </si>
  <si>
    <t>Pajer</t>
  </si>
  <si>
    <t>Personal</t>
  </si>
  <si>
    <t>Läsk</t>
  </si>
  <si>
    <t>Bullar</t>
  </si>
  <si>
    <t>Lättlunch</t>
  </si>
  <si>
    <t>Wienerbröd</t>
  </si>
  <si>
    <t>Vinst/Förlust</t>
  </si>
  <si>
    <t>LOPPMARKNAD</t>
  </si>
  <si>
    <t>INKOMSTER</t>
  </si>
  <si>
    <t>Kläder</t>
  </si>
  <si>
    <t>Hushållsart</t>
  </si>
  <si>
    <t>Idrott</t>
  </si>
  <si>
    <t>Skjorta</t>
  </si>
  <si>
    <t>Stekpanna</t>
  </si>
  <si>
    <t>Slalompjäxor</t>
  </si>
  <si>
    <t>Kjol</t>
  </si>
  <si>
    <t>Glas</t>
  </si>
  <si>
    <t>Skidor</t>
  </si>
  <si>
    <t>Ytterrock</t>
  </si>
  <si>
    <t>Salladsskål</t>
  </si>
  <si>
    <t>Tennisracket</t>
  </si>
  <si>
    <t>Klänning</t>
  </si>
  <si>
    <t>Bestick</t>
  </si>
  <si>
    <t>Tennisbollar</t>
  </si>
  <si>
    <t>Slips</t>
  </si>
  <si>
    <t>Kristallvas</t>
  </si>
  <si>
    <t>Löparskidor</t>
  </si>
  <si>
    <t>Mockajacka</t>
  </si>
  <si>
    <t>Skridskor</t>
  </si>
  <si>
    <t>Balklänning</t>
  </si>
  <si>
    <t>Totalt kläder</t>
  </si>
  <si>
    <t>Totalt Hushållsart</t>
  </si>
  <si>
    <t>Totalt idrott</t>
  </si>
  <si>
    <t>UTGIFTER</t>
  </si>
  <si>
    <t>Hyra av bord</t>
  </si>
  <si>
    <t>Resekostnad</t>
  </si>
  <si>
    <t>Totalt utgifter</t>
  </si>
  <si>
    <t>VINST/FÖRLUST</t>
  </si>
  <si>
    <t>Totala intäkter</t>
  </si>
  <si>
    <t>Totala kostnader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</si>
</sst>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#,##0;[Red]&quot;-&quot;#,##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</cellXfs>
  <cellStyles count="4">
    <cellStyle name="Komma (0)" xfId="1" xr:uid="{00000000-0005-0000-0000-000000000000}"/>
    <cellStyle name="Normal" xfId="0" builtinId="0"/>
    <cellStyle name="Tusental (0)_FORMEL" xfId="2" xr:uid="{00000000-0005-0000-0000-000002000000}"/>
    <cellStyle name="Valuta (0)_Blad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/>
  </sheetViews>
  <sheetFormatPr defaultRowHeight="12.75" x14ac:dyDescent="0.2"/>
  <cols>
    <col min="1" max="1" width="13.85546875" customWidth="1"/>
    <col min="2" max="2" width="12.28515625" bestFit="1" customWidth="1"/>
    <col min="6" max="6" width="16.28515625" bestFit="1" customWidth="1"/>
  </cols>
  <sheetData>
    <row r="1" spans="1:7" x14ac:dyDescent="0.2">
      <c r="A1" s="1" t="s">
        <v>0</v>
      </c>
      <c r="B1" s="1"/>
      <c r="C1" s="1"/>
      <c r="D1" s="1"/>
      <c r="E1" s="1"/>
      <c r="F1" s="1"/>
    </row>
    <row r="2" spans="1:7" x14ac:dyDescent="0.2">
      <c r="A2" s="1" t="s">
        <v>1</v>
      </c>
      <c r="B2" s="1"/>
      <c r="C2" s="1"/>
      <c r="D2" s="1"/>
      <c r="E2" s="1"/>
    </row>
    <row r="3" spans="1:7" x14ac:dyDescent="0.2">
      <c r="A3" s="1"/>
      <c r="B3" s="1" t="s">
        <v>3</v>
      </c>
      <c r="C3" s="1" t="s">
        <v>4</v>
      </c>
      <c r="D3" s="1" t="s">
        <v>1</v>
      </c>
      <c r="E3" s="1"/>
      <c r="F3" s="1" t="s">
        <v>2</v>
      </c>
    </row>
    <row r="4" spans="1:7" x14ac:dyDescent="0.2">
      <c r="A4" s="1" t="s">
        <v>5</v>
      </c>
      <c r="B4">
        <v>250</v>
      </c>
      <c r="C4">
        <v>15</v>
      </c>
      <c r="D4" s="2"/>
      <c r="F4" t="s">
        <v>6</v>
      </c>
      <c r="G4">
        <v>2000</v>
      </c>
    </row>
    <row r="5" spans="1:7" x14ac:dyDescent="0.2">
      <c r="A5" s="1" t="s">
        <v>7</v>
      </c>
      <c r="B5">
        <v>40</v>
      </c>
      <c r="C5">
        <v>20</v>
      </c>
      <c r="D5" s="2"/>
      <c r="F5" t="s">
        <v>8</v>
      </c>
      <c r="G5">
        <v>2500</v>
      </c>
    </row>
    <row r="6" spans="1:7" x14ac:dyDescent="0.2">
      <c r="A6" s="1" t="s">
        <v>9</v>
      </c>
      <c r="B6">
        <v>90</v>
      </c>
      <c r="C6">
        <v>4</v>
      </c>
      <c r="D6" s="2"/>
      <c r="F6" t="s">
        <v>10</v>
      </c>
      <c r="G6">
        <v>1500</v>
      </c>
    </row>
    <row r="7" spans="1:7" x14ac:dyDescent="0.2">
      <c r="A7" s="1" t="s">
        <v>11</v>
      </c>
      <c r="B7">
        <v>30</v>
      </c>
      <c r="C7">
        <v>18</v>
      </c>
      <c r="D7" s="2"/>
      <c r="F7" t="s">
        <v>12</v>
      </c>
      <c r="G7">
        <v>3000</v>
      </c>
    </row>
    <row r="8" spans="1:7" x14ac:dyDescent="0.2">
      <c r="A8" s="1" t="s">
        <v>13</v>
      </c>
      <c r="B8">
        <v>160</v>
      </c>
      <c r="C8">
        <v>15</v>
      </c>
      <c r="D8" s="2"/>
    </row>
    <row r="9" spans="1:7" x14ac:dyDescent="0.2">
      <c r="A9" s="1" t="s">
        <v>14</v>
      </c>
      <c r="B9">
        <v>90</v>
      </c>
      <c r="C9">
        <v>7.5</v>
      </c>
      <c r="D9" s="2"/>
    </row>
    <row r="10" spans="1:7" x14ac:dyDescent="0.2">
      <c r="A10" s="1" t="s">
        <v>15</v>
      </c>
      <c r="B10">
        <v>40</v>
      </c>
      <c r="C10">
        <v>35</v>
      </c>
      <c r="D10" s="2"/>
    </row>
    <row r="11" spans="1:7" x14ac:dyDescent="0.2">
      <c r="A11" s="1" t="s">
        <v>16</v>
      </c>
      <c r="B11">
        <v>70</v>
      </c>
      <c r="C11">
        <v>10</v>
      </c>
      <c r="D11" s="2"/>
    </row>
    <row r="12" spans="1:7" x14ac:dyDescent="0.2">
      <c r="A12" s="1"/>
    </row>
    <row r="13" spans="1:7" x14ac:dyDescent="0.2">
      <c r="A13" s="1" t="s">
        <v>49</v>
      </c>
      <c r="B13" s="1"/>
      <c r="C13" s="1"/>
      <c r="D13" s="3"/>
      <c r="E13" s="1"/>
      <c r="F13" s="1" t="s">
        <v>50</v>
      </c>
      <c r="G13" s="3"/>
    </row>
    <row r="14" spans="1:7" x14ac:dyDescent="0.2">
      <c r="A14" s="1"/>
      <c r="B14" s="1"/>
      <c r="C14" s="1"/>
      <c r="D14" s="1"/>
      <c r="E14" s="1"/>
      <c r="F14" s="1"/>
      <c r="G14" s="1"/>
    </row>
    <row r="15" spans="1:7" x14ac:dyDescent="0.2">
      <c r="A15" s="1" t="s">
        <v>17</v>
      </c>
      <c r="B15" s="3"/>
      <c r="C15" s="1"/>
      <c r="D15" s="1"/>
      <c r="E15" s="1"/>
      <c r="F15" s="1"/>
      <c r="G15" s="1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/>
  </sheetViews>
  <sheetFormatPr defaultRowHeight="12.75" x14ac:dyDescent="0.2"/>
  <cols>
    <col min="1" max="1" width="13.85546875" customWidth="1"/>
    <col min="2" max="2" width="12.28515625" bestFit="1" customWidth="1"/>
    <col min="6" max="6" width="16.28515625" bestFit="1" customWidth="1"/>
  </cols>
  <sheetData>
    <row r="1" spans="1:7" x14ac:dyDescent="0.2">
      <c r="A1" s="1" t="s">
        <v>0</v>
      </c>
      <c r="B1" s="1"/>
      <c r="C1" s="1"/>
      <c r="D1" s="1"/>
      <c r="E1" s="1"/>
      <c r="F1" s="1"/>
    </row>
    <row r="2" spans="1:7" x14ac:dyDescent="0.2">
      <c r="A2" s="1" t="s">
        <v>1</v>
      </c>
      <c r="B2" s="1"/>
      <c r="C2" s="1"/>
      <c r="D2" s="1"/>
      <c r="E2" s="1"/>
    </row>
    <row r="3" spans="1:7" x14ac:dyDescent="0.2">
      <c r="A3" s="1"/>
      <c r="B3" s="1" t="s">
        <v>3</v>
      </c>
      <c r="C3" s="1" t="s">
        <v>4</v>
      </c>
      <c r="D3" s="1" t="s">
        <v>1</v>
      </c>
      <c r="E3" s="1"/>
      <c r="F3" s="1" t="s">
        <v>2</v>
      </c>
    </row>
    <row r="4" spans="1:7" x14ac:dyDescent="0.2">
      <c r="A4" s="1" t="s">
        <v>5</v>
      </c>
      <c r="B4">
        <v>250</v>
      </c>
      <c r="C4">
        <v>15</v>
      </c>
      <c r="D4" s="2">
        <f>B4*C4</f>
        <v>3750</v>
      </c>
      <c r="F4" t="s">
        <v>6</v>
      </c>
      <c r="G4">
        <v>2000</v>
      </c>
    </row>
    <row r="5" spans="1:7" x14ac:dyDescent="0.2">
      <c r="A5" s="1" t="s">
        <v>7</v>
      </c>
      <c r="B5">
        <v>40</v>
      </c>
      <c r="C5">
        <v>20</v>
      </c>
      <c r="D5" s="2">
        <f t="shared" ref="D5:D11" si="0">B5*C5</f>
        <v>800</v>
      </c>
      <c r="F5" t="s">
        <v>8</v>
      </c>
      <c r="G5">
        <v>2500</v>
      </c>
    </row>
    <row r="6" spans="1:7" x14ac:dyDescent="0.2">
      <c r="A6" s="1" t="s">
        <v>9</v>
      </c>
      <c r="B6">
        <v>90</v>
      </c>
      <c r="C6">
        <v>4</v>
      </c>
      <c r="D6" s="2">
        <f t="shared" si="0"/>
        <v>360</v>
      </c>
      <c r="F6" t="s">
        <v>10</v>
      </c>
      <c r="G6">
        <v>1500</v>
      </c>
    </row>
    <row r="7" spans="1:7" x14ac:dyDescent="0.2">
      <c r="A7" s="1" t="s">
        <v>11</v>
      </c>
      <c r="B7">
        <v>30</v>
      </c>
      <c r="C7">
        <v>18</v>
      </c>
      <c r="D7" s="2">
        <f t="shared" si="0"/>
        <v>540</v>
      </c>
      <c r="F7" t="s">
        <v>12</v>
      </c>
      <c r="G7">
        <v>3000</v>
      </c>
    </row>
    <row r="8" spans="1:7" x14ac:dyDescent="0.2">
      <c r="A8" s="1" t="s">
        <v>13</v>
      </c>
      <c r="B8">
        <v>160</v>
      </c>
      <c r="C8">
        <v>15</v>
      </c>
      <c r="D8" s="2">
        <f t="shared" si="0"/>
        <v>2400</v>
      </c>
    </row>
    <row r="9" spans="1:7" x14ac:dyDescent="0.2">
      <c r="A9" s="1" t="s">
        <v>14</v>
      </c>
      <c r="B9">
        <v>90</v>
      </c>
      <c r="C9">
        <v>7.5</v>
      </c>
      <c r="D9" s="2">
        <f t="shared" si="0"/>
        <v>675</v>
      </c>
    </row>
    <row r="10" spans="1:7" x14ac:dyDescent="0.2">
      <c r="A10" s="1" t="s">
        <v>15</v>
      </c>
      <c r="B10">
        <v>40</v>
      </c>
      <c r="C10">
        <v>35</v>
      </c>
      <c r="D10" s="2">
        <f t="shared" si="0"/>
        <v>1400</v>
      </c>
    </row>
    <row r="11" spans="1:7" x14ac:dyDescent="0.2">
      <c r="A11" s="1" t="s">
        <v>16</v>
      </c>
      <c r="B11">
        <v>70</v>
      </c>
      <c r="C11">
        <v>10</v>
      </c>
      <c r="D11" s="2">
        <f t="shared" si="0"/>
        <v>700</v>
      </c>
    </row>
    <row r="12" spans="1:7" x14ac:dyDescent="0.2">
      <c r="A12" s="1"/>
    </row>
    <row r="13" spans="1:7" x14ac:dyDescent="0.2">
      <c r="A13" s="1" t="s">
        <v>49</v>
      </c>
      <c r="B13" s="1"/>
      <c r="C13" s="1"/>
      <c r="D13" s="3">
        <f>D4+D5+D6+D7+D8+D9+D10+D11</f>
        <v>10625</v>
      </c>
      <c r="E13" s="1"/>
      <c r="F13" s="1" t="s">
        <v>50</v>
      </c>
      <c r="G13" s="3">
        <f>G4+G5+G6+G7</f>
        <v>9000</v>
      </c>
    </row>
    <row r="14" spans="1:7" x14ac:dyDescent="0.2">
      <c r="A14" s="1"/>
      <c r="B14" s="1"/>
      <c r="C14" s="1"/>
      <c r="D14" s="1"/>
      <c r="E14" s="1"/>
      <c r="F14" s="1"/>
      <c r="G14" s="1"/>
    </row>
    <row r="15" spans="1:7" x14ac:dyDescent="0.2">
      <c r="A15" s="1" t="s">
        <v>17</v>
      </c>
      <c r="B15" s="3">
        <f>D13-G13</f>
        <v>1625</v>
      </c>
      <c r="C15" s="1"/>
      <c r="D15" s="1"/>
      <c r="E15" s="1"/>
      <c r="F15" s="1"/>
      <c r="G15" s="1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workbookViewId="0"/>
  </sheetViews>
  <sheetFormatPr defaultRowHeight="12.75" x14ac:dyDescent="0.2"/>
  <cols>
    <col min="1" max="1" width="15.42578125" bestFit="1" customWidth="1"/>
    <col min="3" max="3" width="3.85546875" customWidth="1"/>
    <col min="4" max="4" width="16.85546875" bestFit="1" customWidth="1"/>
    <col min="6" max="6" width="3.28515625" customWidth="1"/>
    <col min="7" max="7" width="11.7109375" bestFit="1" customWidth="1"/>
  </cols>
  <sheetData>
    <row r="1" spans="1:8" x14ac:dyDescent="0.2">
      <c r="D1" s="1" t="s">
        <v>18</v>
      </c>
    </row>
    <row r="2" spans="1:8" x14ac:dyDescent="0.2">
      <c r="A2" s="1" t="s">
        <v>19</v>
      </c>
    </row>
    <row r="3" spans="1:8" x14ac:dyDescent="0.2">
      <c r="A3" s="1" t="s">
        <v>20</v>
      </c>
      <c r="D3" s="1" t="s">
        <v>21</v>
      </c>
      <c r="G3" s="1" t="s">
        <v>22</v>
      </c>
    </row>
    <row r="4" spans="1:8" x14ac:dyDescent="0.2">
      <c r="A4" t="s">
        <v>23</v>
      </c>
      <c r="B4">
        <v>15</v>
      </c>
      <c r="D4" t="s">
        <v>24</v>
      </c>
      <c r="E4">
        <v>38</v>
      </c>
      <c r="G4" t="s">
        <v>25</v>
      </c>
      <c r="H4">
        <v>90</v>
      </c>
    </row>
    <row r="5" spans="1:8" x14ac:dyDescent="0.2">
      <c r="A5" t="s">
        <v>26</v>
      </c>
      <c r="B5">
        <v>35</v>
      </c>
      <c r="D5" t="s">
        <v>27</v>
      </c>
      <c r="E5">
        <v>20</v>
      </c>
      <c r="G5" t="s">
        <v>28</v>
      </c>
      <c r="H5">
        <v>150</v>
      </c>
    </row>
    <row r="6" spans="1:8" x14ac:dyDescent="0.2">
      <c r="A6" t="s">
        <v>29</v>
      </c>
      <c r="B6">
        <v>75</v>
      </c>
      <c r="D6" t="s">
        <v>30</v>
      </c>
      <c r="E6">
        <v>30</v>
      </c>
      <c r="G6" t="s">
        <v>31</v>
      </c>
      <c r="H6">
        <v>50</v>
      </c>
    </row>
    <row r="7" spans="1:8" x14ac:dyDescent="0.2">
      <c r="A7" t="s">
        <v>32</v>
      </c>
      <c r="B7">
        <v>80</v>
      </c>
      <c r="D7" t="s">
        <v>33</v>
      </c>
      <c r="E7">
        <v>75</v>
      </c>
      <c r="G7" t="s">
        <v>34</v>
      </c>
      <c r="H7">
        <v>20</v>
      </c>
    </row>
    <row r="8" spans="1:8" x14ac:dyDescent="0.2">
      <c r="A8" t="s">
        <v>35</v>
      </c>
      <c r="B8">
        <v>10</v>
      </c>
      <c r="D8" t="s">
        <v>36</v>
      </c>
      <c r="E8">
        <v>175</v>
      </c>
      <c r="G8" t="s">
        <v>37</v>
      </c>
      <c r="H8">
        <v>200</v>
      </c>
    </row>
    <row r="9" spans="1:8" x14ac:dyDescent="0.2">
      <c r="A9" t="s">
        <v>38</v>
      </c>
      <c r="B9">
        <v>150</v>
      </c>
      <c r="G9" t="s">
        <v>39</v>
      </c>
      <c r="H9">
        <v>100</v>
      </c>
    </row>
    <row r="10" spans="1:8" x14ac:dyDescent="0.2">
      <c r="A10" t="s">
        <v>40</v>
      </c>
      <c r="B10">
        <v>235</v>
      </c>
    </row>
    <row r="13" spans="1:8" x14ac:dyDescent="0.2">
      <c r="A13" s="1" t="s">
        <v>41</v>
      </c>
      <c r="B13" s="3"/>
      <c r="C13" s="1"/>
      <c r="D13" s="1" t="s">
        <v>42</v>
      </c>
      <c r="E13" s="3"/>
      <c r="F13" s="1"/>
      <c r="G13" s="1" t="s">
        <v>43</v>
      </c>
      <c r="H13" s="3"/>
    </row>
    <row r="15" spans="1:8" x14ac:dyDescent="0.2">
      <c r="A15" s="1" t="s">
        <v>44</v>
      </c>
    </row>
    <row r="16" spans="1:8" x14ac:dyDescent="0.2">
      <c r="A16" t="s">
        <v>45</v>
      </c>
      <c r="B16">
        <v>250</v>
      </c>
    </row>
    <row r="17" spans="1:2" x14ac:dyDescent="0.2">
      <c r="A17" t="s">
        <v>46</v>
      </c>
      <c r="B17">
        <v>90</v>
      </c>
    </row>
    <row r="18" spans="1:2" x14ac:dyDescent="0.2">
      <c r="A18" t="s">
        <v>47</v>
      </c>
      <c r="B18">
        <f>B16+B17</f>
        <v>340</v>
      </c>
    </row>
    <row r="20" spans="1:2" x14ac:dyDescent="0.2">
      <c r="A20" s="1" t="s">
        <v>48</v>
      </c>
      <c r="B20" s="3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0"/>
  <sheetViews>
    <sheetView workbookViewId="0"/>
  </sheetViews>
  <sheetFormatPr defaultRowHeight="12.75" x14ac:dyDescent="0.2"/>
  <cols>
    <col min="1" max="1" width="15.42578125" bestFit="1" customWidth="1"/>
    <col min="3" max="3" width="3.85546875" customWidth="1"/>
    <col min="4" max="4" width="16.85546875" bestFit="1" customWidth="1"/>
    <col min="6" max="6" width="3.28515625" customWidth="1"/>
    <col min="7" max="7" width="11.7109375" bestFit="1" customWidth="1"/>
  </cols>
  <sheetData>
    <row r="1" spans="1:8" x14ac:dyDescent="0.2">
      <c r="D1" s="1" t="s">
        <v>18</v>
      </c>
    </row>
    <row r="2" spans="1:8" x14ac:dyDescent="0.2">
      <c r="A2" s="1" t="s">
        <v>19</v>
      </c>
    </row>
    <row r="3" spans="1:8" x14ac:dyDescent="0.2">
      <c r="A3" s="1" t="s">
        <v>20</v>
      </c>
      <c r="D3" s="1" t="s">
        <v>21</v>
      </c>
      <c r="G3" s="1" t="s">
        <v>22</v>
      </c>
    </row>
    <row r="4" spans="1:8" x14ac:dyDescent="0.2">
      <c r="A4" t="s">
        <v>23</v>
      </c>
      <c r="B4">
        <v>15</v>
      </c>
      <c r="D4" t="s">
        <v>24</v>
      </c>
      <c r="E4">
        <v>38</v>
      </c>
      <c r="G4" t="s">
        <v>25</v>
      </c>
      <c r="H4">
        <v>90</v>
      </c>
    </row>
    <row r="5" spans="1:8" x14ac:dyDescent="0.2">
      <c r="A5" t="s">
        <v>26</v>
      </c>
      <c r="B5">
        <v>35</v>
      </c>
      <c r="D5" t="s">
        <v>27</v>
      </c>
      <c r="E5">
        <v>20</v>
      </c>
      <c r="G5" t="s">
        <v>28</v>
      </c>
      <c r="H5">
        <v>150</v>
      </c>
    </row>
    <row r="6" spans="1:8" x14ac:dyDescent="0.2">
      <c r="A6" t="s">
        <v>29</v>
      </c>
      <c r="B6">
        <v>75</v>
      </c>
      <c r="D6" t="s">
        <v>30</v>
      </c>
      <c r="E6">
        <v>30</v>
      </c>
      <c r="G6" t="s">
        <v>31</v>
      </c>
      <c r="H6">
        <v>50</v>
      </c>
    </row>
    <row r="7" spans="1:8" x14ac:dyDescent="0.2">
      <c r="A7" t="s">
        <v>32</v>
      </c>
      <c r="B7">
        <v>80</v>
      </c>
      <c r="D7" t="s">
        <v>33</v>
      </c>
      <c r="E7">
        <v>75</v>
      </c>
      <c r="G7" t="s">
        <v>34</v>
      </c>
      <c r="H7">
        <v>20</v>
      </c>
    </row>
    <row r="8" spans="1:8" x14ac:dyDescent="0.2">
      <c r="A8" t="s">
        <v>35</v>
      </c>
      <c r="B8">
        <v>10</v>
      </c>
      <c r="D8" t="s">
        <v>36</v>
      </c>
      <c r="E8">
        <v>175</v>
      </c>
      <c r="G8" t="s">
        <v>37</v>
      </c>
      <c r="H8">
        <v>200</v>
      </c>
    </row>
    <row r="9" spans="1:8" x14ac:dyDescent="0.2">
      <c r="A9" t="s">
        <v>38</v>
      </c>
      <c r="B9">
        <v>150</v>
      </c>
      <c r="G9" t="s">
        <v>39</v>
      </c>
      <c r="H9">
        <v>100</v>
      </c>
    </row>
    <row r="10" spans="1:8" x14ac:dyDescent="0.2">
      <c r="A10" t="s">
        <v>40</v>
      </c>
      <c r="B10">
        <v>235</v>
      </c>
    </row>
    <row r="13" spans="1:8" x14ac:dyDescent="0.2">
      <c r="A13" s="1" t="s">
        <v>41</v>
      </c>
      <c r="B13" s="3">
        <f>SUM(B4:B10)</f>
        <v>600</v>
      </c>
      <c r="C13" s="1"/>
      <c r="D13" s="1" t="s">
        <v>42</v>
      </c>
      <c r="E13" s="3">
        <f>SUM(E4:E8)</f>
        <v>338</v>
      </c>
      <c r="F13" s="1"/>
      <c r="G13" s="1" t="s">
        <v>43</v>
      </c>
      <c r="H13" s="3">
        <f>SUM(H4:H9)</f>
        <v>610</v>
      </c>
    </row>
    <row r="15" spans="1:8" x14ac:dyDescent="0.2">
      <c r="A15" s="1" t="s">
        <v>44</v>
      </c>
    </row>
    <row r="16" spans="1:8" x14ac:dyDescent="0.2">
      <c r="A16" t="s">
        <v>45</v>
      </c>
      <c r="B16">
        <v>250</v>
      </c>
    </row>
    <row r="17" spans="1:2" x14ac:dyDescent="0.2">
      <c r="A17" t="s">
        <v>46</v>
      </c>
      <c r="B17">
        <v>90</v>
      </c>
    </row>
    <row r="18" spans="1:2" x14ac:dyDescent="0.2">
      <c r="A18" t="s">
        <v>47</v>
      </c>
      <c r="B18">
        <f>B16+B17</f>
        <v>340</v>
      </c>
    </row>
    <row r="20" spans="1:2" x14ac:dyDescent="0.2">
      <c r="A20" s="1" t="s">
        <v>48</v>
      </c>
      <c r="B20" s="3">
        <f>B13+E13+H13-B16-B17-B18</f>
        <v>868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Café Vintersol</vt:lpstr>
      <vt:lpstr>Lösning Café Vintersol</vt:lpstr>
      <vt:lpstr>Loppmarknad</vt:lpstr>
      <vt:lpstr>Lösning Loppmarknad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2008-02-06T18:43:26Z</dcterms:created>
  <dcterms:modified xsi:type="dcterms:W3CDTF">2024-02-21T11:38:57Z</dcterms:modified>
</cp:coreProperties>
</file>