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30" documentId="8_{CA6B352A-3964-4BD8-AF79-100A3592D388}" xr6:coauthVersionLast="47" xr6:coauthVersionMax="47" xr10:uidLastSave="{682A5534-D847-4D1B-84AC-2AFF7D3CCD9F}"/>
  <bookViews>
    <workbookView xWindow="2295" yWindow="2295" windowWidth="16380" windowHeight="11025" xr2:uid="{7EB48B13-2CF8-412D-A343-8B87420CA7BD}"/>
  </bookViews>
  <sheets>
    <sheet name="Övning 1" sheetId="1" r:id="rId1"/>
    <sheet name="Övning 2" sheetId="3" r:id="rId2"/>
    <sheet name="Lösning 1, 2" sheetId="4" r:id="rId3"/>
    <sheet name="Övning 3" sheetId="5" r:id="rId4"/>
    <sheet name="Lösning 3" sheetId="7" r:id="rId5"/>
    <sheet name="Övning 4" sheetId="8" r:id="rId6"/>
    <sheet name="Lösning 4" sheetId="9" r:id="rId7"/>
    <sheet name="Övning 5" sheetId="10" r:id="rId8"/>
    <sheet name="Lösning 5" sheetId="11" r:id="rId9"/>
    <sheet name="Övning 6" sheetId="6" r:id="rId10"/>
    <sheet name="Lösning 6" sheetId="12" r:id="rId11"/>
    <sheet name="Övning 7" sheetId="13" r:id="rId12"/>
    <sheet name="Lösning 7" sheetId="14" r:id="rId13"/>
    <sheet name="Övning 8" sheetId="15" r:id="rId14"/>
    <sheet name="Lösning 8" sheetId="16" r:id="rId15"/>
    <sheet name="Övning 9" sheetId="17" r:id="rId16"/>
    <sheet name="Lösning 9" sheetId="18" r:id="rId17"/>
    <sheet name="Övning 10" sheetId="19" r:id="rId18"/>
    <sheet name="Lösning 10" sheetId="20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0" l="1"/>
  <c r="C6" i="18"/>
  <c r="D6" i="18"/>
  <c r="E6" i="18"/>
  <c r="F6" i="18"/>
  <c r="G6" i="18"/>
  <c r="H6" i="18"/>
  <c r="B6" i="18"/>
  <c r="H4" i="18"/>
  <c r="H5" i="18"/>
  <c r="H3" i="18"/>
  <c r="C15" i="16"/>
  <c r="B15" i="16"/>
  <c r="C15" i="14"/>
  <c r="B15" i="14"/>
  <c r="C31" i="12"/>
  <c r="B31" i="12"/>
  <c r="D8" i="11"/>
  <c r="B13" i="9"/>
  <c r="B9" i="9"/>
  <c r="B4" i="9"/>
  <c r="B9" i="8"/>
  <c r="B4" i="8"/>
  <c r="D12" i="7"/>
  <c r="D12" i="5"/>
  <c r="B7" i="4"/>
</calcChain>
</file>

<file path=xl/sharedStrings.xml><?xml version="1.0" encoding="utf-8"?>
<sst xmlns="http://schemas.openxmlformats.org/spreadsheetml/2006/main" count="217" uniqueCount="89">
  <si>
    <t>Summa</t>
  </si>
  <si>
    <t>Karlstad</t>
  </si>
  <si>
    <t>Göteborg</t>
  </si>
  <si>
    <t>Eskilstuna</t>
  </si>
  <si>
    <t>Boden</t>
  </si>
  <si>
    <t>Kommun</t>
  </si>
  <si>
    <t>Anställda i företaget ABC AB</t>
  </si>
  <si>
    <t>jan</t>
  </si>
  <si>
    <t>feb</t>
  </si>
  <si>
    <t>mar</t>
  </si>
  <si>
    <t>apr</t>
  </si>
  <si>
    <t>Vara A1</t>
  </si>
  <si>
    <t>Vara A2</t>
  </si>
  <si>
    <t>Vara A3</t>
  </si>
  <si>
    <t>Vara A4</t>
  </si>
  <si>
    <t>Vara A5</t>
  </si>
  <si>
    <t>Vara A6</t>
  </si>
  <si>
    <t>Vara A7</t>
  </si>
  <si>
    <t>Vara A8</t>
  </si>
  <si>
    <t>Summan av alla talen:</t>
  </si>
  <si>
    <t>Rörelsens kostnader</t>
  </si>
  <si>
    <t xml:space="preserve">  Arbetskraftskostnader</t>
  </si>
  <si>
    <t xml:space="preserve">  Övriga kostnader</t>
  </si>
  <si>
    <t>Summa kostnader</t>
  </si>
  <si>
    <t>Avskrivningar</t>
  </si>
  <si>
    <t xml:space="preserve">  Maskiner och inventarier</t>
  </si>
  <si>
    <t xml:space="preserve">  Byggnader</t>
  </si>
  <si>
    <t>Summa avskrivningar</t>
  </si>
  <si>
    <t>Skatt</t>
  </si>
  <si>
    <t>Jan</t>
  </si>
  <si>
    <t>kontonr</t>
  </si>
  <si>
    <t>Feb</t>
  </si>
  <si>
    <t>Mar</t>
  </si>
  <si>
    <t>Telefonförsäljning</t>
  </si>
  <si>
    <t>Direktförsäljning</t>
  </si>
  <si>
    <t>Butiksförsäljning</t>
  </si>
  <si>
    <t>(Obs! Tag ej med "kontonr"-kolumnerna)</t>
  </si>
  <si>
    <t>Katalogförsäljning</t>
  </si>
  <si>
    <t>Summa 3 månader:</t>
  </si>
  <si>
    <t xml:space="preserve">Upplands-Väsby </t>
  </si>
  <si>
    <t xml:space="preserve">Vallentuna     </t>
  </si>
  <si>
    <t xml:space="preserve">Österåker      </t>
  </si>
  <si>
    <t xml:space="preserve">Värmdö         </t>
  </si>
  <si>
    <t xml:space="preserve">Järfälla       </t>
  </si>
  <si>
    <t xml:space="preserve">Ekerö          </t>
  </si>
  <si>
    <t xml:space="preserve">Huddinge       </t>
  </si>
  <si>
    <t xml:space="preserve">Botkyrka       </t>
  </si>
  <si>
    <t xml:space="preserve">Salem          </t>
  </si>
  <si>
    <t xml:space="preserve">Haninge        </t>
  </si>
  <si>
    <t xml:space="preserve">Tyresö         </t>
  </si>
  <si>
    <t xml:space="preserve">Upplands-Bro   </t>
  </si>
  <si>
    <t xml:space="preserve">Nykvarn        </t>
  </si>
  <si>
    <t xml:space="preserve">Täby           </t>
  </si>
  <si>
    <t xml:space="preserve">Danderyd       </t>
  </si>
  <si>
    <t xml:space="preserve">Sollentuna     </t>
  </si>
  <si>
    <t xml:space="preserve">Stockholm      </t>
  </si>
  <si>
    <t xml:space="preserve">Södertälje     </t>
  </si>
  <si>
    <t xml:space="preserve">Nacka          </t>
  </si>
  <si>
    <t xml:space="preserve">Sundbyberg     </t>
  </si>
  <si>
    <t xml:space="preserve">Solna          </t>
  </si>
  <si>
    <t xml:space="preserve">Lidingö        </t>
  </si>
  <si>
    <t xml:space="preserve">Vaxholm        </t>
  </si>
  <si>
    <t xml:space="preserve">Norrtälje      </t>
  </si>
  <si>
    <t xml:space="preserve">Sigtuna        </t>
  </si>
  <si>
    <t xml:space="preserve">Nynäshamn      </t>
  </si>
  <si>
    <t xml:space="preserve">Håbo           </t>
  </si>
  <si>
    <t>Totalt</t>
  </si>
  <si>
    <t>Bensin</t>
  </si>
  <si>
    <t>Diesel</t>
  </si>
  <si>
    <t xml:space="preserve">Nyregistrerade personbilar efter kommun och drivmedel </t>
  </si>
  <si>
    <t>Datum</t>
  </si>
  <si>
    <t>Intäkter</t>
  </si>
  <si>
    <t>Kostnader</t>
  </si>
  <si>
    <t>Försäljningsstatistik</t>
  </si>
  <si>
    <t>maj</t>
  </si>
  <si>
    <t>jun</t>
  </si>
  <si>
    <t>Bank</t>
  </si>
  <si>
    <t>Post</t>
  </si>
  <si>
    <t>Antal transaktioner</t>
  </si>
  <si>
    <t>BG</t>
  </si>
  <si>
    <t>Dator</t>
  </si>
  <si>
    <t>Pris</t>
  </si>
  <si>
    <t>Bildskärm</t>
  </si>
  <si>
    <t>Pris/system:</t>
  </si>
  <si>
    <t>(ditt val)</t>
  </si>
  <si>
    <t xml:space="preserve">  Goldstar 19</t>
  </si>
  <si>
    <t xml:space="preserve">  Goldstar 21</t>
  </si>
  <si>
    <t xml:space="preserve">  Goldstar 25</t>
  </si>
  <si>
    <t>Övning: Summera dator med följande delar:
1. Dator 3
2. Skärm Goldstar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</si>
</sst>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mmm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sz val="10"/>
      <name val="MS Sans Serif"/>
    </font>
    <font>
      <b/>
      <i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1" applyFont="1"/>
    <xf numFmtId="0" fontId="5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5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right"/>
    </xf>
    <xf numFmtId="0" fontId="5" fillId="0" borderId="1" xfId="2" applyFont="1" applyBorder="1"/>
    <xf numFmtId="3" fontId="5" fillId="0" borderId="0" xfId="3" applyNumberFormat="1" applyFont="1" applyBorder="1"/>
    <xf numFmtId="3" fontId="5" fillId="0" borderId="2" xfId="3" applyNumberFormat="1" applyFont="1" applyFill="1" applyBorder="1"/>
    <xf numFmtId="3" fontId="5" fillId="2" borderId="1" xfId="3" applyNumberFormat="1" applyFont="1" applyFill="1" applyBorder="1"/>
    <xf numFmtId="0" fontId="5" fillId="0" borderId="0" xfId="1" applyFont="1" applyAlignment="1">
      <alignment horizontal="center"/>
    </xf>
    <xf numFmtId="0" fontId="8" fillId="0" borderId="0" xfId="1" applyFont="1"/>
    <xf numFmtId="0" fontId="4" fillId="0" borderId="1" xfId="1" applyFont="1" applyBorder="1"/>
    <xf numFmtId="0" fontId="0" fillId="2" borderId="4" xfId="0" applyFill="1" applyBorder="1"/>
    <xf numFmtId="0" fontId="0" fillId="2" borderId="1" xfId="0" applyFill="1" applyBorder="1"/>
    <xf numFmtId="16" fontId="5" fillId="0" borderId="0" xfId="1" applyNumberFormat="1" applyFont="1"/>
    <xf numFmtId="0" fontId="5" fillId="2" borderId="3" xfId="1" applyFont="1" applyFill="1" applyBorder="1"/>
    <xf numFmtId="0" fontId="5" fillId="2" borderId="1" xfId="1" applyFont="1" applyFill="1" applyBorder="1"/>
    <xf numFmtId="165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0" fontId="5" fillId="2" borderId="0" xfId="1" applyFont="1" applyFill="1"/>
    <xf numFmtId="0" fontId="5" fillId="3" borderId="0" xfId="1" applyFont="1" applyFill="1"/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</cellXfs>
  <cellStyles count="4">
    <cellStyle name="Normal" xfId="0" builtinId="0"/>
    <cellStyle name="Normal 2" xfId="1" xr:uid="{FAF1CDED-3934-4259-9C19-C5D97986821F}"/>
    <cellStyle name="Normal_SUMMA8" xfId="2" xr:uid="{6FDF72EC-E346-47C2-9BC5-44534C7DE0A9}"/>
    <cellStyle name="Tusental 2" xfId="3" xr:uid="{D72E262F-F1DC-4D6E-86EE-C7936219FA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41E15-32D6-441E-B6F0-06C96D078CE9}">
  <dimension ref="A1:B7"/>
  <sheetViews>
    <sheetView tabSelected="1" workbookViewId="0">
      <selection activeCell="B6" sqref="B6"/>
    </sheetView>
  </sheetViews>
  <sheetFormatPr defaultRowHeight="15" x14ac:dyDescent="0.25"/>
  <cols>
    <col min="1" max="1" width="14.140625" customWidth="1"/>
  </cols>
  <sheetData>
    <row r="1" spans="1:2" ht="15.75" x14ac:dyDescent="0.25">
      <c r="A1" s="2" t="s">
        <v>6</v>
      </c>
    </row>
    <row r="2" spans="1:2" x14ac:dyDescent="0.25">
      <c r="A2" s="1" t="s">
        <v>5</v>
      </c>
    </row>
    <row r="3" spans="1:2" x14ac:dyDescent="0.25">
      <c r="A3" t="s">
        <v>4</v>
      </c>
      <c r="B3">
        <v>35</v>
      </c>
    </row>
    <row r="4" spans="1:2" x14ac:dyDescent="0.25">
      <c r="A4" t="s">
        <v>3</v>
      </c>
      <c r="B4">
        <v>180</v>
      </c>
    </row>
    <row r="5" spans="1:2" x14ac:dyDescent="0.25">
      <c r="A5" t="s">
        <v>2</v>
      </c>
      <c r="B5">
        <v>25</v>
      </c>
    </row>
    <row r="6" spans="1:2" x14ac:dyDescent="0.25">
      <c r="A6" t="s">
        <v>1</v>
      </c>
      <c r="B6">
        <v>20</v>
      </c>
    </row>
    <row r="7" spans="1:2" x14ac:dyDescent="0.25">
      <c r="A7" s="1" t="s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F6044-0F2D-494B-81CD-35AD49D52990}">
  <dimension ref="A1:C31"/>
  <sheetViews>
    <sheetView workbookViewId="0">
      <selection activeCell="A2" sqref="A2"/>
    </sheetView>
  </sheetViews>
  <sheetFormatPr defaultRowHeight="15" x14ac:dyDescent="0.25"/>
  <cols>
    <col min="1" max="2" width="16.140625" bestFit="1" customWidth="1"/>
  </cols>
  <sheetData>
    <row r="1" spans="1:3" x14ac:dyDescent="0.25">
      <c r="A1" s="1" t="s">
        <v>69</v>
      </c>
    </row>
    <row r="2" spans="1:3" ht="11.25" customHeight="1" x14ac:dyDescent="0.25"/>
    <row r="3" spans="1:3" s="1" customFormat="1" x14ac:dyDescent="0.25">
      <c r="A3" s="1" t="s">
        <v>5</v>
      </c>
      <c r="B3" s="1" t="s">
        <v>67</v>
      </c>
      <c r="C3" s="1" t="s">
        <v>68</v>
      </c>
    </row>
    <row r="4" spans="1:3" x14ac:dyDescent="0.25">
      <c r="A4" t="s">
        <v>39</v>
      </c>
      <c r="B4">
        <v>382</v>
      </c>
      <c r="C4">
        <v>890</v>
      </c>
    </row>
    <row r="5" spans="1:3" x14ac:dyDescent="0.25">
      <c r="A5" t="s">
        <v>40</v>
      </c>
      <c r="B5">
        <v>258</v>
      </c>
      <c r="C5">
        <v>310</v>
      </c>
    </row>
    <row r="6" spans="1:3" x14ac:dyDescent="0.25">
      <c r="A6" t="s">
        <v>41</v>
      </c>
      <c r="B6">
        <v>433</v>
      </c>
      <c r="C6">
        <v>415</v>
      </c>
    </row>
    <row r="7" spans="1:3" x14ac:dyDescent="0.25">
      <c r="A7" t="s">
        <v>42</v>
      </c>
      <c r="B7">
        <v>297</v>
      </c>
      <c r="C7">
        <v>364</v>
      </c>
    </row>
    <row r="8" spans="1:3" x14ac:dyDescent="0.25">
      <c r="A8" t="s">
        <v>43</v>
      </c>
      <c r="B8">
        <v>536</v>
      </c>
      <c r="C8">
        <v>612</v>
      </c>
    </row>
    <row r="9" spans="1:3" x14ac:dyDescent="0.25">
      <c r="A9" t="s">
        <v>44</v>
      </c>
      <c r="B9">
        <v>190</v>
      </c>
      <c r="C9">
        <v>209</v>
      </c>
    </row>
    <row r="10" spans="1:3" x14ac:dyDescent="0.25">
      <c r="A10" t="s">
        <v>45</v>
      </c>
      <c r="B10">
        <v>1026</v>
      </c>
      <c r="C10">
        <v>1294</v>
      </c>
    </row>
    <row r="11" spans="1:3" x14ac:dyDescent="0.25">
      <c r="A11" t="s">
        <v>46</v>
      </c>
      <c r="B11">
        <v>524</v>
      </c>
      <c r="C11">
        <v>569</v>
      </c>
    </row>
    <row r="12" spans="1:3" x14ac:dyDescent="0.25">
      <c r="A12" t="s">
        <v>47</v>
      </c>
      <c r="B12">
        <v>122</v>
      </c>
      <c r="C12">
        <v>119</v>
      </c>
    </row>
    <row r="13" spans="1:3" x14ac:dyDescent="0.25">
      <c r="A13" t="s">
        <v>48</v>
      </c>
      <c r="B13">
        <v>791</v>
      </c>
      <c r="C13">
        <v>897</v>
      </c>
    </row>
    <row r="14" spans="1:3" x14ac:dyDescent="0.25">
      <c r="A14" t="s">
        <v>49</v>
      </c>
      <c r="B14">
        <v>280</v>
      </c>
      <c r="C14">
        <v>317</v>
      </c>
    </row>
    <row r="15" spans="1:3" x14ac:dyDescent="0.25">
      <c r="A15" t="s">
        <v>50</v>
      </c>
      <c r="B15">
        <v>301</v>
      </c>
      <c r="C15">
        <v>358</v>
      </c>
    </row>
    <row r="16" spans="1:3" x14ac:dyDescent="0.25">
      <c r="A16" t="s">
        <v>51</v>
      </c>
      <c r="B16">
        <v>83</v>
      </c>
      <c r="C16">
        <v>93</v>
      </c>
    </row>
    <row r="17" spans="1:3" x14ac:dyDescent="0.25">
      <c r="A17" t="s">
        <v>52</v>
      </c>
      <c r="B17">
        <v>580</v>
      </c>
      <c r="C17">
        <v>802</v>
      </c>
    </row>
    <row r="18" spans="1:3" x14ac:dyDescent="0.25">
      <c r="A18" t="s">
        <v>53</v>
      </c>
      <c r="B18">
        <v>600</v>
      </c>
      <c r="C18">
        <v>1881</v>
      </c>
    </row>
    <row r="19" spans="1:3" x14ac:dyDescent="0.25">
      <c r="A19" t="s">
        <v>54</v>
      </c>
      <c r="B19">
        <v>780</v>
      </c>
      <c r="C19">
        <v>1533</v>
      </c>
    </row>
    <row r="20" spans="1:3" x14ac:dyDescent="0.25">
      <c r="A20" t="s">
        <v>55</v>
      </c>
      <c r="B20">
        <v>9094</v>
      </c>
      <c r="C20">
        <v>33816</v>
      </c>
    </row>
    <row r="21" spans="1:3" x14ac:dyDescent="0.25">
      <c r="A21" t="s">
        <v>56</v>
      </c>
      <c r="B21">
        <v>1097</v>
      </c>
      <c r="C21">
        <v>1417</v>
      </c>
    </row>
    <row r="22" spans="1:3" x14ac:dyDescent="0.25">
      <c r="A22" t="s">
        <v>57</v>
      </c>
      <c r="B22">
        <v>939</v>
      </c>
      <c r="C22">
        <v>3065</v>
      </c>
    </row>
    <row r="23" spans="1:3" x14ac:dyDescent="0.25">
      <c r="A23" t="s">
        <v>58</v>
      </c>
      <c r="B23">
        <v>318</v>
      </c>
      <c r="C23">
        <v>322</v>
      </c>
    </row>
    <row r="24" spans="1:3" x14ac:dyDescent="0.25">
      <c r="A24" t="s">
        <v>59</v>
      </c>
      <c r="B24">
        <v>1181</v>
      </c>
      <c r="C24">
        <v>5673</v>
      </c>
    </row>
    <row r="25" spans="1:3" x14ac:dyDescent="0.25">
      <c r="A25" t="s">
        <v>60</v>
      </c>
      <c r="B25">
        <v>344</v>
      </c>
      <c r="C25">
        <v>418</v>
      </c>
    </row>
    <row r="26" spans="1:3" x14ac:dyDescent="0.25">
      <c r="A26" t="s">
        <v>61</v>
      </c>
      <c r="B26">
        <v>101</v>
      </c>
      <c r="C26">
        <v>102</v>
      </c>
    </row>
    <row r="27" spans="1:3" x14ac:dyDescent="0.25">
      <c r="A27" t="s">
        <v>62</v>
      </c>
      <c r="B27">
        <v>627</v>
      </c>
      <c r="C27">
        <v>1167</v>
      </c>
    </row>
    <row r="28" spans="1:3" x14ac:dyDescent="0.25">
      <c r="A28" t="s">
        <v>63</v>
      </c>
      <c r="B28">
        <v>280</v>
      </c>
      <c r="C28">
        <v>373</v>
      </c>
    </row>
    <row r="29" spans="1:3" x14ac:dyDescent="0.25">
      <c r="A29" t="s">
        <v>64</v>
      </c>
      <c r="B29">
        <v>147</v>
      </c>
      <c r="C29">
        <v>195</v>
      </c>
    </row>
    <row r="30" spans="1:3" x14ac:dyDescent="0.25">
      <c r="A30" t="s">
        <v>65</v>
      </c>
      <c r="B30">
        <v>130</v>
      </c>
      <c r="C30">
        <v>214</v>
      </c>
    </row>
    <row r="31" spans="1:3" x14ac:dyDescent="0.25">
      <c r="A31" t="s">
        <v>66</v>
      </c>
      <c r="B31" s="19"/>
      <c r="C31" s="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6D4B8-0E8F-4BB0-A760-F2721CEE5DA5}">
  <dimension ref="A1:C31"/>
  <sheetViews>
    <sheetView workbookViewId="0">
      <selection activeCell="C31" sqref="C31"/>
    </sheetView>
  </sheetViews>
  <sheetFormatPr defaultRowHeight="15" x14ac:dyDescent="0.25"/>
  <cols>
    <col min="1" max="2" width="16.140625" bestFit="1" customWidth="1"/>
  </cols>
  <sheetData>
    <row r="1" spans="1:3" x14ac:dyDescent="0.25">
      <c r="A1" s="1" t="s">
        <v>69</v>
      </c>
    </row>
    <row r="2" spans="1:3" ht="11.25" customHeight="1" x14ac:dyDescent="0.25"/>
    <row r="3" spans="1:3" s="1" customFormat="1" x14ac:dyDescent="0.25">
      <c r="A3" s="1" t="s">
        <v>5</v>
      </c>
      <c r="B3" s="1" t="s">
        <v>67</v>
      </c>
      <c r="C3" s="1" t="s">
        <v>68</v>
      </c>
    </row>
    <row r="4" spans="1:3" x14ac:dyDescent="0.25">
      <c r="A4" t="s">
        <v>39</v>
      </c>
      <c r="B4">
        <v>382</v>
      </c>
      <c r="C4">
        <v>890</v>
      </c>
    </row>
    <row r="5" spans="1:3" x14ac:dyDescent="0.25">
      <c r="A5" t="s">
        <v>40</v>
      </c>
      <c r="B5">
        <v>258</v>
      </c>
      <c r="C5">
        <v>310</v>
      </c>
    </row>
    <row r="6" spans="1:3" x14ac:dyDescent="0.25">
      <c r="A6" t="s">
        <v>41</v>
      </c>
      <c r="B6">
        <v>433</v>
      </c>
      <c r="C6">
        <v>415</v>
      </c>
    </row>
    <row r="7" spans="1:3" x14ac:dyDescent="0.25">
      <c r="A7" t="s">
        <v>42</v>
      </c>
      <c r="B7">
        <v>297</v>
      </c>
      <c r="C7">
        <v>364</v>
      </c>
    </row>
    <row r="8" spans="1:3" x14ac:dyDescent="0.25">
      <c r="A8" t="s">
        <v>43</v>
      </c>
      <c r="B8">
        <v>536</v>
      </c>
      <c r="C8">
        <v>612</v>
      </c>
    </row>
    <row r="9" spans="1:3" x14ac:dyDescent="0.25">
      <c r="A9" t="s">
        <v>44</v>
      </c>
      <c r="B9">
        <v>190</v>
      </c>
      <c r="C9">
        <v>209</v>
      </c>
    </row>
    <row r="10" spans="1:3" x14ac:dyDescent="0.25">
      <c r="A10" t="s">
        <v>45</v>
      </c>
      <c r="B10">
        <v>1026</v>
      </c>
      <c r="C10">
        <v>1294</v>
      </c>
    </row>
    <row r="11" spans="1:3" x14ac:dyDescent="0.25">
      <c r="A11" t="s">
        <v>46</v>
      </c>
      <c r="B11">
        <v>524</v>
      </c>
      <c r="C11">
        <v>569</v>
      </c>
    </row>
    <row r="12" spans="1:3" x14ac:dyDescent="0.25">
      <c r="A12" t="s">
        <v>47</v>
      </c>
      <c r="B12">
        <v>122</v>
      </c>
      <c r="C12">
        <v>119</v>
      </c>
    </row>
    <row r="13" spans="1:3" x14ac:dyDescent="0.25">
      <c r="A13" t="s">
        <v>48</v>
      </c>
      <c r="B13">
        <v>791</v>
      </c>
      <c r="C13">
        <v>897</v>
      </c>
    </row>
    <row r="14" spans="1:3" x14ac:dyDescent="0.25">
      <c r="A14" t="s">
        <v>49</v>
      </c>
      <c r="B14">
        <v>280</v>
      </c>
      <c r="C14">
        <v>317</v>
      </c>
    </row>
    <row r="15" spans="1:3" x14ac:dyDescent="0.25">
      <c r="A15" t="s">
        <v>50</v>
      </c>
      <c r="B15">
        <v>301</v>
      </c>
      <c r="C15">
        <v>358</v>
      </c>
    </row>
    <row r="16" spans="1:3" x14ac:dyDescent="0.25">
      <c r="A16" t="s">
        <v>51</v>
      </c>
      <c r="B16">
        <v>83</v>
      </c>
      <c r="C16">
        <v>93</v>
      </c>
    </row>
    <row r="17" spans="1:3" x14ac:dyDescent="0.25">
      <c r="A17" t="s">
        <v>52</v>
      </c>
      <c r="B17">
        <v>580</v>
      </c>
      <c r="C17">
        <v>802</v>
      </c>
    </row>
    <row r="18" spans="1:3" x14ac:dyDescent="0.25">
      <c r="A18" t="s">
        <v>53</v>
      </c>
      <c r="B18">
        <v>600</v>
      </c>
      <c r="C18">
        <v>1881</v>
      </c>
    </row>
    <row r="19" spans="1:3" x14ac:dyDescent="0.25">
      <c r="A19" t="s">
        <v>54</v>
      </c>
      <c r="B19">
        <v>780</v>
      </c>
      <c r="C19">
        <v>1533</v>
      </c>
    </row>
    <row r="20" spans="1:3" x14ac:dyDescent="0.25">
      <c r="A20" t="s">
        <v>55</v>
      </c>
      <c r="B20">
        <v>9094</v>
      </c>
      <c r="C20">
        <v>33816</v>
      </c>
    </row>
    <row r="21" spans="1:3" x14ac:dyDescent="0.25">
      <c r="A21" t="s">
        <v>56</v>
      </c>
      <c r="B21">
        <v>1097</v>
      </c>
      <c r="C21">
        <v>1417</v>
      </c>
    </row>
    <row r="22" spans="1:3" x14ac:dyDescent="0.25">
      <c r="A22" t="s">
        <v>57</v>
      </c>
      <c r="B22">
        <v>939</v>
      </c>
      <c r="C22">
        <v>3065</v>
      </c>
    </row>
    <row r="23" spans="1:3" x14ac:dyDescent="0.25">
      <c r="A23" t="s">
        <v>58</v>
      </c>
      <c r="B23">
        <v>318</v>
      </c>
      <c r="C23">
        <v>322</v>
      </c>
    </row>
    <row r="24" spans="1:3" x14ac:dyDescent="0.25">
      <c r="A24" t="s">
        <v>59</v>
      </c>
      <c r="B24">
        <v>1181</v>
      </c>
      <c r="C24">
        <v>5673</v>
      </c>
    </row>
    <row r="25" spans="1:3" x14ac:dyDescent="0.25">
      <c r="A25" t="s">
        <v>60</v>
      </c>
      <c r="B25">
        <v>344</v>
      </c>
      <c r="C25">
        <v>418</v>
      </c>
    </row>
    <row r="26" spans="1:3" x14ac:dyDescent="0.25">
      <c r="A26" t="s">
        <v>61</v>
      </c>
      <c r="B26">
        <v>101</v>
      </c>
      <c r="C26">
        <v>102</v>
      </c>
    </row>
    <row r="27" spans="1:3" x14ac:dyDescent="0.25">
      <c r="A27" t="s">
        <v>62</v>
      </c>
      <c r="B27">
        <v>627</v>
      </c>
      <c r="C27">
        <v>1167</v>
      </c>
    </row>
    <row r="28" spans="1:3" x14ac:dyDescent="0.25">
      <c r="A28" t="s">
        <v>63</v>
      </c>
      <c r="B28">
        <v>280</v>
      </c>
      <c r="C28">
        <v>373</v>
      </c>
    </row>
    <row r="29" spans="1:3" x14ac:dyDescent="0.25">
      <c r="A29" t="s">
        <v>64</v>
      </c>
      <c r="B29">
        <v>147</v>
      </c>
      <c r="C29">
        <v>195</v>
      </c>
    </row>
    <row r="30" spans="1:3" x14ac:dyDescent="0.25">
      <c r="A30" t="s">
        <v>65</v>
      </c>
      <c r="B30">
        <v>130</v>
      </c>
      <c r="C30">
        <v>214</v>
      </c>
    </row>
    <row r="31" spans="1:3" x14ac:dyDescent="0.25">
      <c r="A31" t="s">
        <v>66</v>
      </c>
      <c r="B31" s="19">
        <f>SUM(B4:B30)</f>
        <v>21441</v>
      </c>
      <c r="C31" s="18">
        <f>SUM(C4:C30)</f>
        <v>57425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C3966-A67D-447A-8075-6C44CCDADB62}">
  <dimension ref="A1:D15"/>
  <sheetViews>
    <sheetView workbookViewId="0"/>
  </sheetViews>
  <sheetFormatPr defaultRowHeight="15" x14ac:dyDescent="0.25"/>
  <cols>
    <col min="1" max="16384" width="9.140625" style="4"/>
  </cols>
  <sheetData>
    <row r="1" spans="1:4" x14ac:dyDescent="0.25">
      <c r="A1" s="3" t="s">
        <v>73</v>
      </c>
    </row>
    <row r="3" spans="1:4" x14ac:dyDescent="0.25">
      <c r="A3" s="5" t="s">
        <v>70</v>
      </c>
      <c r="B3" s="5" t="s">
        <v>71</v>
      </c>
      <c r="C3" s="5" t="s">
        <v>72</v>
      </c>
      <c r="D3" s="5"/>
    </row>
    <row r="4" spans="1:4" x14ac:dyDescent="0.25">
      <c r="A4" s="20">
        <v>45505</v>
      </c>
      <c r="B4" s="4">
        <v>25000</v>
      </c>
      <c r="C4" s="4">
        <v>0</v>
      </c>
    </row>
    <row r="5" spans="1:4" x14ac:dyDescent="0.25">
      <c r="A5" s="20">
        <v>45506</v>
      </c>
      <c r="B5" s="4">
        <v>0</v>
      </c>
      <c r="C5" s="4">
        <v>0</v>
      </c>
    </row>
    <row r="6" spans="1:4" x14ac:dyDescent="0.25">
      <c r="A6" s="20">
        <v>45507</v>
      </c>
      <c r="B6" s="4">
        <v>43000</v>
      </c>
      <c r="C6" s="4">
        <v>28000</v>
      </c>
    </row>
    <row r="7" spans="1:4" x14ac:dyDescent="0.25">
      <c r="A7" s="20">
        <v>45508</v>
      </c>
      <c r="B7" s="4">
        <v>0</v>
      </c>
      <c r="C7" s="4">
        <v>25000</v>
      </c>
    </row>
    <row r="8" spans="1:4" x14ac:dyDescent="0.25">
      <c r="A8" s="20">
        <v>45509</v>
      </c>
      <c r="B8" s="4">
        <v>12000</v>
      </c>
      <c r="C8" s="4">
        <v>19000</v>
      </c>
    </row>
    <row r="9" spans="1:4" x14ac:dyDescent="0.25">
      <c r="A9" s="20">
        <v>45510</v>
      </c>
      <c r="B9" s="4">
        <v>0</v>
      </c>
      <c r="C9" s="4">
        <v>0</v>
      </c>
    </row>
    <row r="10" spans="1:4" x14ac:dyDescent="0.25">
      <c r="A10" s="20">
        <v>45511</v>
      </c>
      <c r="B10" s="4">
        <v>12000</v>
      </c>
      <c r="C10" s="4">
        <v>0</v>
      </c>
    </row>
    <row r="11" spans="1:4" x14ac:dyDescent="0.25">
      <c r="A11" s="20">
        <v>45512</v>
      </c>
      <c r="B11" s="4">
        <v>0</v>
      </c>
      <c r="C11" s="4">
        <v>12000</v>
      </c>
    </row>
    <row r="12" spans="1:4" x14ac:dyDescent="0.25">
      <c r="A12" s="20">
        <v>45513</v>
      </c>
      <c r="B12" s="4">
        <v>15000</v>
      </c>
      <c r="C12" s="4">
        <v>0</v>
      </c>
    </row>
    <row r="13" spans="1:4" x14ac:dyDescent="0.25">
      <c r="A13" s="20">
        <v>45514</v>
      </c>
      <c r="B13" s="4">
        <v>15000</v>
      </c>
      <c r="C13" s="4">
        <v>0</v>
      </c>
    </row>
    <row r="14" spans="1:4" x14ac:dyDescent="0.25">
      <c r="A14" s="20">
        <v>45515</v>
      </c>
      <c r="B14" s="4">
        <v>0</v>
      </c>
      <c r="C14" s="4">
        <v>0</v>
      </c>
    </row>
    <row r="15" spans="1:4" x14ac:dyDescent="0.25">
      <c r="A15" s="5" t="s">
        <v>0</v>
      </c>
      <c r="B15" s="21"/>
      <c r="C15" s="22"/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&amp;C&amp;F     &amp;A</oddHeader>
    <oddFooter>Sida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33848-4747-41BF-9FB8-F39A02445ABE}">
  <dimension ref="A1:D15"/>
  <sheetViews>
    <sheetView workbookViewId="0"/>
  </sheetViews>
  <sheetFormatPr defaultRowHeight="15" x14ac:dyDescent="0.25"/>
  <cols>
    <col min="1" max="16384" width="9.140625" style="4"/>
  </cols>
  <sheetData>
    <row r="1" spans="1:4" x14ac:dyDescent="0.25">
      <c r="A1" s="3" t="s">
        <v>73</v>
      </c>
    </row>
    <row r="3" spans="1:4" x14ac:dyDescent="0.25">
      <c r="A3" s="5" t="s">
        <v>70</v>
      </c>
      <c r="B3" s="5" t="s">
        <v>71</v>
      </c>
      <c r="C3" s="5" t="s">
        <v>72</v>
      </c>
      <c r="D3" s="5"/>
    </row>
    <row r="4" spans="1:4" x14ac:dyDescent="0.25">
      <c r="A4" s="20">
        <v>45505</v>
      </c>
      <c r="B4" s="4">
        <v>25000</v>
      </c>
      <c r="C4" s="4">
        <v>0</v>
      </c>
    </row>
    <row r="5" spans="1:4" x14ac:dyDescent="0.25">
      <c r="A5" s="20">
        <v>45506</v>
      </c>
      <c r="B5" s="4">
        <v>0</v>
      </c>
      <c r="C5" s="4">
        <v>0</v>
      </c>
    </row>
    <row r="6" spans="1:4" x14ac:dyDescent="0.25">
      <c r="A6" s="20">
        <v>45507</v>
      </c>
      <c r="B6" s="4">
        <v>43000</v>
      </c>
      <c r="C6" s="4">
        <v>28000</v>
      </c>
    </row>
    <row r="7" spans="1:4" x14ac:dyDescent="0.25">
      <c r="A7" s="20">
        <v>45508</v>
      </c>
      <c r="B7" s="4">
        <v>0</v>
      </c>
      <c r="C7" s="4">
        <v>25000</v>
      </c>
    </row>
    <row r="8" spans="1:4" x14ac:dyDescent="0.25">
      <c r="A8" s="20">
        <v>45509</v>
      </c>
      <c r="B8" s="4">
        <v>12000</v>
      </c>
      <c r="C8" s="4">
        <v>19000</v>
      </c>
    </row>
    <row r="9" spans="1:4" x14ac:dyDescent="0.25">
      <c r="A9" s="20">
        <v>45510</v>
      </c>
      <c r="B9" s="4">
        <v>0</v>
      </c>
      <c r="C9" s="4">
        <v>0</v>
      </c>
    </row>
    <row r="10" spans="1:4" x14ac:dyDescent="0.25">
      <c r="A10" s="20">
        <v>45511</v>
      </c>
      <c r="B10" s="4">
        <v>12000</v>
      </c>
      <c r="C10" s="4">
        <v>0</v>
      </c>
    </row>
    <row r="11" spans="1:4" x14ac:dyDescent="0.25">
      <c r="A11" s="20">
        <v>45512</v>
      </c>
      <c r="B11" s="4">
        <v>0</v>
      </c>
      <c r="C11" s="4">
        <v>12000</v>
      </c>
    </row>
    <row r="12" spans="1:4" x14ac:dyDescent="0.25">
      <c r="A12" s="20">
        <v>45513</v>
      </c>
      <c r="B12" s="4">
        <v>15000</v>
      </c>
      <c r="C12" s="4">
        <v>0</v>
      </c>
    </row>
    <row r="13" spans="1:4" x14ac:dyDescent="0.25">
      <c r="A13" s="20">
        <v>45514</v>
      </c>
      <c r="B13" s="4">
        <v>15000</v>
      </c>
      <c r="C13" s="4">
        <v>0</v>
      </c>
    </row>
    <row r="14" spans="1:4" x14ac:dyDescent="0.25">
      <c r="A14" s="20">
        <v>45515</v>
      </c>
      <c r="B14" s="4">
        <v>0</v>
      </c>
      <c r="C14" s="4">
        <v>0</v>
      </c>
    </row>
    <row r="15" spans="1:4" x14ac:dyDescent="0.25">
      <c r="A15" s="5" t="s">
        <v>0</v>
      </c>
      <c r="B15" s="21">
        <f>SUM(B4:B14)</f>
        <v>122000</v>
      </c>
      <c r="C15" s="21">
        <f>SUM(C4:C14)</f>
        <v>84000</v>
      </c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&amp;C&amp;F     &amp;A</oddHeader>
    <oddFooter>Sida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65372-AD1F-42CD-BA33-8467EB24EE74}">
  <dimension ref="A1:D15"/>
  <sheetViews>
    <sheetView workbookViewId="0"/>
  </sheetViews>
  <sheetFormatPr defaultRowHeight="15" x14ac:dyDescent="0.25"/>
  <cols>
    <col min="1" max="16384" width="9.140625" style="4"/>
  </cols>
  <sheetData>
    <row r="1" spans="1:4" x14ac:dyDescent="0.25">
      <c r="A1" s="3" t="s">
        <v>73</v>
      </c>
    </row>
    <row r="3" spans="1:4" x14ac:dyDescent="0.25">
      <c r="A3" s="5" t="s">
        <v>70</v>
      </c>
      <c r="B3" s="5" t="s">
        <v>71</v>
      </c>
      <c r="C3" s="5" t="s">
        <v>72</v>
      </c>
      <c r="D3" s="5"/>
    </row>
    <row r="4" spans="1:4" x14ac:dyDescent="0.25">
      <c r="A4" s="20">
        <v>45505</v>
      </c>
      <c r="B4" s="4">
        <v>25000</v>
      </c>
    </row>
    <row r="5" spans="1:4" x14ac:dyDescent="0.25">
      <c r="A5" s="20">
        <v>45506</v>
      </c>
    </row>
    <row r="6" spans="1:4" x14ac:dyDescent="0.25">
      <c r="A6" s="20">
        <v>45507</v>
      </c>
      <c r="B6" s="4">
        <v>43000</v>
      </c>
      <c r="C6" s="4">
        <v>28000</v>
      </c>
    </row>
    <row r="7" spans="1:4" x14ac:dyDescent="0.25">
      <c r="A7" s="20">
        <v>45508</v>
      </c>
      <c r="C7" s="4">
        <v>25000</v>
      </c>
    </row>
    <row r="8" spans="1:4" x14ac:dyDescent="0.25">
      <c r="A8" s="20">
        <v>45509</v>
      </c>
      <c r="B8" s="4">
        <v>12000</v>
      </c>
      <c r="C8" s="4">
        <v>19000</v>
      </c>
    </row>
    <row r="9" spans="1:4" x14ac:dyDescent="0.25">
      <c r="A9" s="20">
        <v>45510</v>
      </c>
    </row>
    <row r="10" spans="1:4" x14ac:dyDescent="0.25">
      <c r="A10" s="20">
        <v>45511</v>
      </c>
      <c r="B10" s="4">
        <v>12000</v>
      </c>
    </row>
    <row r="11" spans="1:4" x14ac:dyDescent="0.25">
      <c r="A11" s="20">
        <v>45512</v>
      </c>
      <c r="C11" s="4">
        <v>12000</v>
      </c>
    </row>
    <row r="12" spans="1:4" x14ac:dyDescent="0.25">
      <c r="A12" s="20">
        <v>45513</v>
      </c>
      <c r="B12" s="4">
        <v>15000</v>
      </c>
    </row>
    <row r="13" spans="1:4" x14ac:dyDescent="0.25">
      <c r="A13" s="20">
        <v>45514</v>
      </c>
      <c r="B13" s="4">
        <v>15000</v>
      </c>
    </row>
    <row r="14" spans="1:4" x14ac:dyDescent="0.25">
      <c r="A14" s="20">
        <v>45515</v>
      </c>
    </row>
    <row r="15" spans="1:4" x14ac:dyDescent="0.25">
      <c r="A15" s="5" t="s">
        <v>0</v>
      </c>
      <c r="B15" s="21"/>
      <c r="C15" s="22"/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&amp;C&amp;F     &amp;A</oddHeader>
    <oddFooter>Sida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B071-90AA-4342-9BF0-DE83DCDCB41D}">
  <dimension ref="A1:D15"/>
  <sheetViews>
    <sheetView workbookViewId="0"/>
  </sheetViews>
  <sheetFormatPr defaultRowHeight="15" x14ac:dyDescent="0.25"/>
  <cols>
    <col min="1" max="16384" width="9.140625" style="4"/>
  </cols>
  <sheetData>
    <row r="1" spans="1:4" x14ac:dyDescent="0.25">
      <c r="A1" s="3" t="s">
        <v>73</v>
      </c>
    </row>
    <row r="3" spans="1:4" x14ac:dyDescent="0.25">
      <c r="A3" s="5" t="s">
        <v>70</v>
      </c>
      <c r="B3" s="5" t="s">
        <v>71</v>
      </c>
      <c r="C3" s="5" t="s">
        <v>72</v>
      </c>
      <c r="D3" s="5"/>
    </row>
    <row r="4" spans="1:4" x14ac:dyDescent="0.25">
      <c r="A4" s="20">
        <v>45505</v>
      </c>
      <c r="B4" s="4">
        <v>25000</v>
      </c>
    </row>
    <row r="5" spans="1:4" x14ac:dyDescent="0.25">
      <c r="A5" s="20">
        <v>45506</v>
      </c>
    </row>
    <row r="6" spans="1:4" x14ac:dyDescent="0.25">
      <c r="A6" s="20">
        <v>45507</v>
      </c>
      <c r="B6" s="4">
        <v>43000</v>
      </c>
      <c r="C6" s="4">
        <v>28000</v>
      </c>
    </row>
    <row r="7" spans="1:4" x14ac:dyDescent="0.25">
      <c r="A7" s="20">
        <v>45508</v>
      </c>
      <c r="C7" s="4">
        <v>25000</v>
      </c>
    </row>
    <row r="8" spans="1:4" x14ac:dyDescent="0.25">
      <c r="A8" s="20">
        <v>45509</v>
      </c>
      <c r="B8" s="4">
        <v>12000</v>
      </c>
      <c r="C8" s="4">
        <v>19000</v>
      </c>
    </row>
    <row r="9" spans="1:4" x14ac:dyDescent="0.25">
      <c r="A9" s="20">
        <v>45510</v>
      </c>
    </row>
    <row r="10" spans="1:4" x14ac:dyDescent="0.25">
      <c r="A10" s="20">
        <v>45511</v>
      </c>
      <c r="B10" s="4">
        <v>12000</v>
      </c>
    </row>
    <row r="11" spans="1:4" x14ac:dyDescent="0.25">
      <c r="A11" s="20">
        <v>45512</v>
      </c>
      <c r="C11" s="4">
        <v>12000</v>
      </c>
    </row>
    <row r="12" spans="1:4" x14ac:dyDescent="0.25">
      <c r="A12" s="20">
        <v>45513</v>
      </c>
      <c r="B12" s="4">
        <v>15000</v>
      </c>
    </row>
    <row r="13" spans="1:4" x14ac:dyDescent="0.25">
      <c r="A13" s="20">
        <v>45514</v>
      </c>
      <c r="B13" s="4">
        <v>15000</v>
      </c>
    </row>
    <row r="14" spans="1:4" x14ac:dyDescent="0.25">
      <c r="A14" s="20">
        <v>45515</v>
      </c>
    </row>
    <row r="15" spans="1:4" x14ac:dyDescent="0.25">
      <c r="A15" s="5" t="s">
        <v>0</v>
      </c>
      <c r="B15" s="21">
        <f>SUM(B4:B14)</f>
        <v>122000</v>
      </c>
      <c r="C15" s="21">
        <f>SUM(C4:C14)</f>
        <v>84000</v>
      </c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&amp;C&amp;F     &amp;A</oddHeader>
    <oddFooter>Sida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8D16C-EBC2-464F-8359-A3CBC3BB804F}">
  <dimension ref="A1:H16"/>
  <sheetViews>
    <sheetView workbookViewId="0">
      <selection activeCell="A6" sqref="A6"/>
    </sheetView>
  </sheetViews>
  <sheetFormatPr defaultRowHeight="15" x14ac:dyDescent="0.25"/>
  <cols>
    <col min="1" max="1" width="9.7109375" style="4" customWidth="1"/>
    <col min="2" max="7" width="8.140625" style="4" customWidth="1"/>
    <col min="8" max="16384" width="9.140625" style="4"/>
  </cols>
  <sheetData>
    <row r="1" spans="1:8" x14ac:dyDescent="0.25">
      <c r="A1" s="3" t="s">
        <v>78</v>
      </c>
    </row>
    <row r="2" spans="1:8" x14ac:dyDescent="0.25">
      <c r="B2" s="23" t="s">
        <v>7</v>
      </c>
      <c r="C2" s="23" t="s">
        <v>8</v>
      </c>
      <c r="D2" s="23" t="s">
        <v>9</v>
      </c>
      <c r="E2" s="23" t="s">
        <v>10</v>
      </c>
      <c r="F2" s="23" t="s">
        <v>74</v>
      </c>
      <c r="G2" s="23" t="s">
        <v>75</v>
      </c>
      <c r="H2" s="24" t="s">
        <v>66</v>
      </c>
    </row>
    <row r="3" spans="1:8" x14ac:dyDescent="0.25">
      <c r="A3" s="3" t="s">
        <v>76</v>
      </c>
      <c r="B3" s="4">
        <v>1450</v>
      </c>
      <c r="C3" s="4">
        <v>1460</v>
      </c>
      <c r="D3" s="4">
        <v>1470</v>
      </c>
      <c r="E3" s="4">
        <v>1480</v>
      </c>
      <c r="F3" s="4">
        <v>1490</v>
      </c>
      <c r="G3" s="4">
        <v>1500</v>
      </c>
      <c r="H3" s="25"/>
    </row>
    <row r="4" spans="1:8" x14ac:dyDescent="0.25">
      <c r="A4" s="3" t="s">
        <v>77</v>
      </c>
      <c r="B4" s="4">
        <v>234</v>
      </c>
      <c r="C4" s="4">
        <v>214</v>
      </c>
      <c r="D4" s="4">
        <v>194</v>
      </c>
      <c r="E4" s="4">
        <v>174</v>
      </c>
      <c r="F4" s="4">
        <v>154</v>
      </c>
      <c r="G4" s="4">
        <v>134</v>
      </c>
      <c r="H4" s="25"/>
    </row>
    <row r="5" spans="1:8" x14ac:dyDescent="0.25">
      <c r="A5" s="3" t="s">
        <v>79</v>
      </c>
      <c r="B5" s="4">
        <v>456</v>
      </c>
      <c r="C5" s="4">
        <v>436</v>
      </c>
      <c r="D5" s="4">
        <v>416</v>
      </c>
      <c r="E5" s="4">
        <v>396</v>
      </c>
      <c r="F5" s="4">
        <v>376</v>
      </c>
      <c r="G5" s="4">
        <v>356</v>
      </c>
      <c r="H5" s="25"/>
    </row>
    <row r="6" spans="1:8" x14ac:dyDescent="0.25">
      <c r="A6" s="3" t="s">
        <v>0</v>
      </c>
      <c r="B6" s="25"/>
      <c r="C6" s="25"/>
      <c r="D6" s="25"/>
      <c r="E6" s="25"/>
      <c r="F6" s="25"/>
      <c r="G6" s="25"/>
      <c r="H6" s="25"/>
    </row>
    <row r="11" spans="1:8" x14ac:dyDescent="0.25">
      <c r="A11" s="3"/>
    </row>
    <row r="12" spans="1:8" x14ac:dyDescent="0.25">
      <c r="B12" s="23"/>
      <c r="C12" s="23"/>
      <c r="D12" s="23"/>
      <c r="E12" s="23"/>
      <c r="F12" s="23"/>
      <c r="G12" s="23"/>
    </row>
    <row r="13" spans="1:8" x14ac:dyDescent="0.25">
      <c r="A13" s="3"/>
    </row>
    <row r="14" spans="1:8" x14ac:dyDescent="0.25">
      <c r="A14" s="3"/>
    </row>
    <row r="15" spans="1:8" x14ac:dyDescent="0.25">
      <c r="A15" s="3"/>
    </row>
    <row r="16" spans="1:8" x14ac:dyDescent="0.25">
      <c r="A16" s="3"/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7DE79-D25F-4F70-BB86-39F70E87B2B3}">
  <dimension ref="A1:H16"/>
  <sheetViews>
    <sheetView workbookViewId="0">
      <selection activeCell="B3" sqref="B3"/>
    </sheetView>
  </sheetViews>
  <sheetFormatPr defaultRowHeight="15" x14ac:dyDescent="0.25"/>
  <cols>
    <col min="1" max="1" width="9.7109375" style="4" customWidth="1"/>
    <col min="2" max="7" width="8.140625" style="4" customWidth="1"/>
    <col min="8" max="16384" width="9.140625" style="4"/>
  </cols>
  <sheetData>
    <row r="1" spans="1:8" x14ac:dyDescent="0.25">
      <c r="A1" s="3" t="s">
        <v>78</v>
      </c>
    </row>
    <row r="2" spans="1:8" x14ac:dyDescent="0.25">
      <c r="B2" s="23" t="s">
        <v>7</v>
      </c>
      <c r="C2" s="23" t="s">
        <v>8</v>
      </c>
      <c r="D2" s="23" t="s">
        <v>9</v>
      </c>
      <c r="E2" s="23" t="s">
        <v>10</v>
      </c>
      <c r="F2" s="23" t="s">
        <v>74</v>
      </c>
      <c r="G2" s="23" t="s">
        <v>75</v>
      </c>
      <c r="H2" s="24" t="s">
        <v>66</v>
      </c>
    </row>
    <row r="3" spans="1:8" x14ac:dyDescent="0.25">
      <c r="A3" s="3" t="s">
        <v>76</v>
      </c>
      <c r="B3" s="4">
        <v>1450</v>
      </c>
      <c r="C3" s="4">
        <v>1460</v>
      </c>
      <c r="D3" s="4">
        <v>1470</v>
      </c>
      <c r="E3" s="4">
        <v>1480</v>
      </c>
      <c r="F3" s="4">
        <v>1490</v>
      </c>
      <c r="G3" s="4">
        <v>1500</v>
      </c>
      <c r="H3" s="25">
        <f>SUM(B3:G3)</f>
        <v>8850</v>
      </c>
    </row>
    <row r="4" spans="1:8" x14ac:dyDescent="0.25">
      <c r="A4" s="3" t="s">
        <v>77</v>
      </c>
      <c r="B4" s="4">
        <v>234</v>
      </c>
      <c r="C4" s="4">
        <v>214</v>
      </c>
      <c r="D4" s="4">
        <v>194</v>
      </c>
      <c r="E4" s="4">
        <v>174</v>
      </c>
      <c r="F4" s="4">
        <v>154</v>
      </c>
      <c r="G4" s="4">
        <v>134</v>
      </c>
      <c r="H4" s="25">
        <f t="shared" ref="H4:H5" si="0">SUM(B4:G4)</f>
        <v>1104</v>
      </c>
    </row>
    <row r="5" spans="1:8" x14ac:dyDescent="0.25">
      <c r="A5" s="3" t="s">
        <v>79</v>
      </c>
      <c r="B5" s="4">
        <v>456</v>
      </c>
      <c r="C5" s="4">
        <v>436</v>
      </c>
      <c r="D5" s="4">
        <v>416</v>
      </c>
      <c r="E5" s="4">
        <v>396</v>
      </c>
      <c r="F5" s="4">
        <v>376</v>
      </c>
      <c r="G5" s="4">
        <v>356</v>
      </c>
      <c r="H5" s="25">
        <f t="shared" si="0"/>
        <v>2436</v>
      </c>
    </row>
    <row r="6" spans="1:8" x14ac:dyDescent="0.25">
      <c r="A6" s="3" t="s">
        <v>0</v>
      </c>
      <c r="B6" s="25">
        <f>SUM(B3:B5)</f>
        <v>2140</v>
      </c>
      <c r="C6" s="25">
        <f t="shared" ref="C6:H6" si="1">SUM(C3:C5)</f>
        <v>2110</v>
      </c>
      <c r="D6" s="25">
        <f t="shared" si="1"/>
        <v>2080</v>
      </c>
      <c r="E6" s="25">
        <f t="shared" si="1"/>
        <v>2050</v>
      </c>
      <c r="F6" s="25">
        <f t="shared" si="1"/>
        <v>2020</v>
      </c>
      <c r="G6" s="25">
        <f t="shared" si="1"/>
        <v>1990</v>
      </c>
      <c r="H6" s="25">
        <f t="shared" si="1"/>
        <v>12390</v>
      </c>
    </row>
    <row r="11" spans="1:8" x14ac:dyDescent="0.25">
      <c r="A11" s="3"/>
    </row>
    <row r="12" spans="1:8" x14ac:dyDescent="0.25">
      <c r="B12" s="23"/>
      <c r="C12" s="23"/>
      <c r="D12" s="23"/>
      <c r="E12" s="23"/>
      <c r="F12" s="23"/>
      <c r="G12" s="23"/>
    </row>
    <row r="13" spans="1:8" x14ac:dyDescent="0.25">
      <c r="A13" s="3"/>
    </row>
    <row r="14" spans="1:8" x14ac:dyDescent="0.25">
      <c r="A14" s="3"/>
    </row>
    <row r="15" spans="1:8" x14ac:dyDescent="0.25">
      <c r="A15" s="3"/>
    </row>
    <row r="16" spans="1:8" x14ac:dyDescent="0.25">
      <c r="A16" s="3"/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96C1B-87CF-4369-9D88-B124D0774C3A}">
  <dimension ref="A2:F13"/>
  <sheetViews>
    <sheetView workbookViewId="0"/>
  </sheetViews>
  <sheetFormatPr defaultRowHeight="15" x14ac:dyDescent="0.25"/>
  <cols>
    <col min="1" max="1" width="12.5703125" style="4" customWidth="1"/>
    <col min="2" max="4" width="9.140625" style="4"/>
    <col min="5" max="5" width="11.42578125" style="4" customWidth="1"/>
    <col min="6" max="6" width="12.7109375" style="4" customWidth="1"/>
    <col min="7" max="16384" width="9.140625" style="4"/>
  </cols>
  <sheetData>
    <row r="2" spans="1:6" x14ac:dyDescent="0.25">
      <c r="A2" s="3" t="s">
        <v>80</v>
      </c>
      <c r="B2" s="3" t="s">
        <v>81</v>
      </c>
    </row>
    <row r="3" spans="1:6" x14ac:dyDescent="0.25">
      <c r="A3" s="15">
        <v>1</v>
      </c>
      <c r="B3" s="4">
        <v>9200</v>
      </c>
      <c r="E3" s="27" t="s">
        <v>88</v>
      </c>
      <c r="F3" s="28"/>
    </row>
    <row r="4" spans="1:6" x14ac:dyDescent="0.25">
      <c r="A4" s="15">
        <v>2</v>
      </c>
      <c r="B4" s="4">
        <v>9900</v>
      </c>
      <c r="E4" s="29"/>
      <c r="F4" s="30"/>
    </row>
    <row r="5" spans="1:6" x14ac:dyDescent="0.25">
      <c r="A5" s="15">
        <v>3</v>
      </c>
      <c r="B5" s="4">
        <v>14400</v>
      </c>
      <c r="E5" s="29"/>
      <c r="F5" s="30"/>
    </row>
    <row r="6" spans="1:6" x14ac:dyDescent="0.25">
      <c r="A6" s="15">
        <v>4</v>
      </c>
      <c r="B6" s="4">
        <v>16400</v>
      </c>
      <c r="E6" s="29"/>
      <c r="F6" s="30"/>
    </row>
    <row r="7" spans="1:6" x14ac:dyDescent="0.25">
      <c r="A7" s="3" t="s">
        <v>82</v>
      </c>
      <c r="E7" s="29"/>
      <c r="F7" s="30"/>
    </row>
    <row r="8" spans="1:6" x14ac:dyDescent="0.25">
      <c r="A8" s="4" t="s">
        <v>85</v>
      </c>
      <c r="B8" s="4">
        <v>2500</v>
      </c>
      <c r="E8" s="29"/>
      <c r="F8" s="30"/>
    </row>
    <row r="9" spans="1:6" x14ac:dyDescent="0.25">
      <c r="A9" s="4" t="s">
        <v>86</v>
      </c>
      <c r="B9" s="4">
        <v>3100</v>
      </c>
      <c r="E9" s="31"/>
      <c r="F9" s="32"/>
    </row>
    <row r="10" spans="1:6" x14ac:dyDescent="0.25">
      <c r="A10" s="4" t="s">
        <v>87</v>
      </c>
      <c r="B10" s="4">
        <v>3500</v>
      </c>
    </row>
    <row r="12" spans="1:6" x14ac:dyDescent="0.25">
      <c r="A12" s="4" t="s">
        <v>83</v>
      </c>
      <c r="B12" s="26"/>
    </row>
    <row r="13" spans="1:6" x14ac:dyDescent="0.25">
      <c r="A13" s="4" t="s">
        <v>84</v>
      </c>
    </row>
  </sheetData>
  <mergeCells count="1">
    <mergeCell ref="E3:F9"/>
  </mergeCells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5DDCA-1043-46E6-AED2-6FF163CA3049}">
  <dimension ref="A2:F13"/>
  <sheetViews>
    <sheetView workbookViewId="0">
      <selection activeCell="B13" sqref="B13"/>
    </sheetView>
  </sheetViews>
  <sheetFormatPr defaultRowHeight="15" x14ac:dyDescent="0.25"/>
  <cols>
    <col min="1" max="1" width="12.5703125" style="4" customWidth="1"/>
    <col min="2" max="4" width="9.140625" style="4"/>
    <col min="5" max="5" width="11.42578125" style="4" customWidth="1"/>
    <col min="6" max="6" width="12.7109375" style="4" customWidth="1"/>
    <col min="7" max="16384" width="9.140625" style="4"/>
  </cols>
  <sheetData>
    <row r="2" spans="1:6" x14ac:dyDescent="0.25">
      <c r="A2" s="3" t="s">
        <v>80</v>
      </c>
      <c r="B2" s="3" t="s">
        <v>81</v>
      </c>
    </row>
    <row r="3" spans="1:6" x14ac:dyDescent="0.25">
      <c r="A3" s="15">
        <v>1</v>
      </c>
      <c r="B3" s="4">
        <v>9200</v>
      </c>
      <c r="E3" s="27" t="s">
        <v>88</v>
      </c>
      <c r="F3" s="28"/>
    </row>
    <row r="4" spans="1:6" x14ac:dyDescent="0.25">
      <c r="A4" s="15">
        <v>2</v>
      </c>
      <c r="B4" s="4">
        <v>9900</v>
      </c>
      <c r="E4" s="29"/>
      <c r="F4" s="30"/>
    </row>
    <row r="5" spans="1:6" x14ac:dyDescent="0.25">
      <c r="A5" s="15">
        <v>3</v>
      </c>
      <c r="B5" s="4">
        <v>14400</v>
      </c>
      <c r="E5" s="29"/>
      <c r="F5" s="30"/>
    </row>
    <row r="6" spans="1:6" x14ac:dyDescent="0.25">
      <c r="A6" s="15">
        <v>4</v>
      </c>
      <c r="B6" s="4">
        <v>16400</v>
      </c>
      <c r="E6" s="29"/>
      <c r="F6" s="30"/>
    </row>
    <row r="7" spans="1:6" x14ac:dyDescent="0.25">
      <c r="A7" s="3" t="s">
        <v>82</v>
      </c>
      <c r="E7" s="29"/>
      <c r="F7" s="30"/>
    </row>
    <row r="8" spans="1:6" x14ac:dyDescent="0.25">
      <c r="A8" s="4" t="s">
        <v>85</v>
      </c>
      <c r="B8" s="4">
        <v>2500</v>
      </c>
      <c r="E8" s="29"/>
      <c r="F8" s="30"/>
    </row>
    <row r="9" spans="1:6" x14ac:dyDescent="0.25">
      <c r="A9" s="4" t="s">
        <v>86</v>
      </c>
      <c r="B9" s="4">
        <v>3100</v>
      </c>
      <c r="E9" s="31"/>
      <c r="F9" s="32"/>
    </row>
    <row r="10" spans="1:6" x14ac:dyDescent="0.25">
      <c r="A10" s="4" t="s">
        <v>87</v>
      </c>
      <c r="B10" s="4">
        <v>3500</v>
      </c>
    </row>
    <row r="12" spans="1:6" x14ac:dyDescent="0.25">
      <c r="A12" s="4" t="s">
        <v>83</v>
      </c>
      <c r="B12" s="26">
        <f>SUM(B5,B9)</f>
        <v>17500</v>
      </c>
    </row>
    <row r="13" spans="1:6" x14ac:dyDescent="0.25">
      <c r="A13" s="4" t="s">
        <v>84</v>
      </c>
    </row>
  </sheetData>
  <mergeCells count="1">
    <mergeCell ref="E3:F9"/>
  </mergeCells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8342-D44D-48DA-A270-7791FDEA1C44}">
  <dimension ref="A1:B7"/>
  <sheetViews>
    <sheetView workbookViewId="0"/>
  </sheetViews>
  <sheetFormatPr defaultRowHeight="15" x14ac:dyDescent="0.25"/>
  <cols>
    <col min="1" max="1" width="14.140625" customWidth="1"/>
  </cols>
  <sheetData>
    <row r="1" spans="1:2" ht="15.75" x14ac:dyDescent="0.25">
      <c r="A1" s="2" t="s">
        <v>6</v>
      </c>
    </row>
    <row r="2" spans="1:2" x14ac:dyDescent="0.25">
      <c r="A2" s="1" t="s">
        <v>5</v>
      </c>
    </row>
    <row r="3" spans="1:2" x14ac:dyDescent="0.25">
      <c r="A3" t="s">
        <v>4</v>
      </c>
      <c r="B3">
        <v>35</v>
      </c>
    </row>
    <row r="4" spans="1:2" x14ac:dyDescent="0.25">
      <c r="A4" t="s">
        <v>3</v>
      </c>
      <c r="B4">
        <v>180</v>
      </c>
    </row>
    <row r="5" spans="1:2" x14ac:dyDescent="0.25">
      <c r="A5" t="s">
        <v>2</v>
      </c>
      <c r="B5">
        <v>25</v>
      </c>
    </row>
    <row r="6" spans="1:2" x14ac:dyDescent="0.25">
      <c r="A6" t="s">
        <v>1</v>
      </c>
      <c r="B6">
        <v>20</v>
      </c>
    </row>
    <row r="7" spans="1:2" x14ac:dyDescent="0.25">
      <c r="A7" s="1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D477B-B90A-4179-A6D9-1F6C0E170268}">
  <dimension ref="A1:B7"/>
  <sheetViews>
    <sheetView workbookViewId="0">
      <selection activeCell="E5" sqref="E5"/>
    </sheetView>
  </sheetViews>
  <sheetFormatPr defaultRowHeight="15" x14ac:dyDescent="0.25"/>
  <cols>
    <col min="1" max="1" width="12.5703125" style="4" customWidth="1"/>
    <col min="2" max="16384" width="9.140625" style="4"/>
  </cols>
  <sheetData>
    <row r="1" spans="1:2" ht="15.75" x14ac:dyDescent="0.25">
      <c r="A1" s="6" t="s">
        <v>6</v>
      </c>
    </row>
    <row r="2" spans="1:2" x14ac:dyDescent="0.25">
      <c r="A2" s="3" t="s">
        <v>5</v>
      </c>
      <c r="B2" s="5"/>
    </row>
    <row r="3" spans="1:2" x14ac:dyDescent="0.25">
      <c r="A3" s="4" t="s">
        <v>4</v>
      </c>
      <c r="B3" s="4">
        <v>35</v>
      </c>
    </row>
    <row r="4" spans="1:2" x14ac:dyDescent="0.25">
      <c r="A4" s="4" t="s">
        <v>3</v>
      </c>
      <c r="B4" s="4">
        <v>180</v>
      </c>
    </row>
    <row r="5" spans="1:2" x14ac:dyDescent="0.25">
      <c r="A5" s="4" t="s">
        <v>2</v>
      </c>
      <c r="B5" s="4">
        <v>25</v>
      </c>
    </row>
    <row r="6" spans="1:2" x14ac:dyDescent="0.25">
      <c r="A6" s="4" t="s">
        <v>1</v>
      </c>
      <c r="B6" s="4">
        <v>20</v>
      </c>
    </row>
    <row r="7" spans="1:2" x14ac:dyDescent="0.25">
      <c r="A7" s="3" t="s">
        <v>0</v>
      </c>
      <c r="B7" s="3">
        <f>SUM(B3:B6)</f>
        <v>260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3839C-E2D3-4BF6-BDB6-E1EBF0D8FCF4}">
  <dimension ref="A1:E12"/>
  <sheetViews>
    <sheetView workbookViewId="0">
      <selection activeCell="D13" sqref="D13"/>
    </sheetView>
  </sheetViews>
  <sheetFormatPr defaultRowHeight="15" x14ac:dyDescent="0.25"/>
  <cols>
    <col min="1" max="16384" width="9.140625" style="7"/>
  </cols>
  <sheetData>
    <row r="1" spans="1:5" x14ac:dyDescent="0.25">
      <c r="B1" s="8" t="s">
        <v>7</v>
      </c>
      <c r="C1" s="8" t="s">
        <v>8</v>
      </c>
      <c r="D1" s="8" t="s">
        <v>9</v>
      </c>
      <c r="E1" s="8" t="s">
        <v>10</v>
      </c>
    </row>
    <row r="2" spans="1:5" x14ac:dyDescent="0.25">
      <c r="A2" s="9" t="s">
        <v>11</v>
      </c>
      <c r="B2" s="7">
        <v>234</v>
      </c>
      <c r="C2" s="7">
        <v>1</v>
      </c>
      <c r="D2" s="7">
        <v>234</v>
      </c>
      <c r="E2" s="7">
        <v>23</v>
      </c>
    </row>
    <row r="3" spans="1:5" x14ac:dyDescent="0.25">
      <c r="A3" s="9" t="s">
        <v>12</v>
      </c>
      <c r="B3" s="7">
        <v>345</v>
      </c>
      <c r="C3" s="7">
        <v>34</v>
      </c>
      <c r="D3" s="7">
        <v>23</v>
      </c>
      <c r="E3" s="7">
        <v>4</v>
      </c>
    </row>
    <row r="4" spans="1:5" x14ac:dyDescent="0.25">
      <c r="A4" s="9" t="s">
        <v>13</v>
      </c>
      <c r="B4" s="7">
        <v>4536</v>
      </c>
      <c r="C4" s="7">
        <v>53</v>
      </c>
      <c r="D4" s="7">
        <v>4</v>
      </c>
      <c r="E4" s="7">
        <v>234</v>
      </c>
    </row>
    <row r="5" spans="1:5" x14ac:dyDescent="0.25">
      <c r="A5" s="9" t="s">
        <v>14</v>
      </c>
      <c r="B5" s="7">
        <v>45</v>
      </c>
      <c r="C5" s="7">
        <v>45</v>
      </c>
      <c r="D5" s="7">
        <v>23</v>
      </c>
      <c r="E5" s="7">
        <v>2</v>
      </c>
    </row>
    <row r="6" spans="1:5" x14ac:dyDescent="0.25">
      <c r="A6" s="9" t="s">
        <v>15</v>
      </c>
      <c r="B6" s="7">
        <v>66</v>
      </c>
      <c r="C6" s="7">
        <v>34</v>
      </c>
      <c r="D6" s="7">
        <v>42</v>
      </c>
      <c r="E6" s="7">
        <v>34</v>
      </c>
    </row>
    <row r="7" spans="1:5" x14ac:dyDescent="0.25">
      <c r="A7" s="9" t="s">
        <v>16</v>
      </c>
      <c r="B7" s="7">
        <v>456</v>
      </c>
      <c r="C7" s="7">
        <v>53</v>
      </c>
      <c r="D7" s="7">
        <v>34</v>
      </c>
      <c r="E7" s="7">
        <v>23</v>
      </c>
    </row>
    <row r="8" spans="1:5" x14ac:dyDescent="0.25">
      <c r="A8" s="9" t="s">
        <v>17</v>
      </c>
      <c r="B8" s="7">
        <v>45</v>
      </c>
      <c r="C8" s="7">
        <v>45</v>
      </c>
      <c r="D8" s="7">
        <v>23</v>
      </c>
      <c r="E8" s="7">
        <v>42</v>
      </c>
    </row>
    <row r="9" spans="1:5" x14ac:dyDescent="0.25">
      <c r="A9" s="9" t="s">
        <v>18</v>
      </c>
      <c r="B9" s="7">
        <v>6</v>
      </c>
      <c r="C9" s="7">
        <v>4</v>
      </c>
      <c r="D9" s="7">
        <v>4</v>
      </c>
      <c r="E9" s="7">
        <v>3</v>
      </c>
    </row>
    <row r="12" spans="1:5" x14ac:dyDescent="0.25">
      <c r="C12" s="10" t="s">
        <v>19</v>
      </c>
      <c r="D12" s="11">
        <f>SUM(B2:E9)</f>
        <v>6754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F45B-45BC-432F-BDFA-0D16161DB1B6}">
  <dimension ref="A1:E12"/>
  <sheetViews>
    <sheetView workbookViewId="0">
      <selection activeCell="D13" sqref="D13"/>
    </sheetView>
  </sheetViews>
  <sheetFormatPr defaultRowHeight="15" x14ac:dyDescent="0.25"/>
  <cols>
    <col min="1" max="16384" width="9.140625" style="7"/>
  </cols>
  <sheetData>
    <row r="1" spans="1:5" x14ac:dyDescent="0.25">
      <c r="B1" s="8" t="s">
        <v>7</v>
      </c>
      <c r="C1" s="8" t="s">
        <v>8</v>
      </c>
      <c r="D1" s="8" t="s">
        <v>9</v>
      </c>
      <c r="E1" s="8" t="s">
        <v>10</v>
      </c>
    </row>
    <row r="2" spans="1:5" x14ac:dyDescent="0.25">
      <c r="A2" s="9" t="s">
        <v>11</v>
      </c>
      <c r="B2" s="7">
        <v>234</v>
      </c>
      <c r="C2" s="7">
        <v>1</v>
      </c>
      <c r="D2" s="7">
        <v>234</v>
      </c>
      <c r="E2" s="7">
        <v>23</v>
      </c>
    </row>
    <row r="3" spans="1:5" x14ac:dyDescent="0.25">
      <c r="A3" s="9" t="s">
        <v>12</v>
      </c>
      <c r="B3" s="7">
        <v>345</v>
      </c>
      <c r="C3" s="7">
        <v>34</v>
      </c>
      <c r="D3" s="7">
        <v>23</v>
      </c>
      <c r="E3" s="7">
        <v>4</v>
      </c>
    </row>
    <row r="4" spans="1:5" x14ac:dyDescent="0.25">
      <c r="A4" s="9" t="s">
        <v>13</v>
      </c>
      <c r="B4" s="7">
        <v>4536</v>
      </c>
      <c r="C4" s="7">
        <v>53</v>
      </c>
      <c r="D4" s="7">
        <v>4</v>
      </c>
      <c r="E4" s="7">
        <v>234</v>
      </c>
    </row>
    <row r="5" spans="1:5" x14ac:dyDescent="0.25">
      <c r="A5" s="9" t="s">
        <v>14</v>
      </c>
      <c r="B5" s="7">
        <v>45</v>
      </c>
      <c r="C5" s="7">
        <v>45</v>
      </c>
      <c r="D5" s="7">
        <v>23</v>
      </c>
      <c r="E5" s="7">
        <v>2</v>
      </c>
    </row>
    <row r="6" spans="1:5" x14ac:dyDescent="0.25">
      <c r="A6" s="9" t="s">
        <v>15</v>
      </c>
      <c r="B6" s="7">
        <v>66</v>
      </c>
      <c r="C6" s="7">
        <v>34</v>
      </c>
      <c r="D6" s="7">
        <v>42</v>
      </c>
      <c r="E6" s="7">
        <v>34</v>
      </c>
    </row>
    <row r="7" spans="1:5" x14ac:dyDescent="0.25">
      <c r="A7" s="9" t="s">
        <v>16</v>
      </c>
      <c r="B7" s="7">
        <v>456</v>
      </c>
      <c r="C7" s="7">
        <v>53</v>
      </c>
      <c r="D7" s="7">
        <v>34</v>
      </c>
      <c r="E7" s="7">
        <v>23</v>
      </c>
    </row>
    <row r="8" spans="1:5" x14ac:dyDescent="0.25">
      <c r="A8" s="9" t="s">
        <v>17</v>
      </c>
      <c r="B8" s="7">
        <v>45</v>
      </c>
      <c r="C8" s="7">
        <v>45</v>
      </c>
      <c r="D8" s="7">
        <v>23</v>
      </c>
      <c r="E8" s="7">
        <v>42</v>
      </c>
    </row>
    <row r="9" spans="1:5" x14ac:dyDescent="0.25">
      <c r="A9" s="9" t="s">
        <v>18</v>
      </c>
      <c r="B9" s="7">
        <v>6</v>
      </c>
      <c r="C9" s="7">
        <v>4</v>
      </c>
      <c r="D9" s="7">
        <v>4</v>
      </c>
      <c r="E9" s="7">
        <v>3</v>
      </c>
    </row>
    <row r="12" spans="1:5" x14ac:dyDescent="0.25">
      <c r="C12" s="10" t="s">
        <v>19</v>
      </c>
      <c r="D12" s="11">
        <f>SUM(B2:E9)</f>
        <v>6754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C122-7CFF-4917-A0D2-9A8EDF986D22}">
  <dimension ref="A1:B13"/>
  <sheetViews>
    <sheetView workbookViewId="0"/>
  </sheetViews>
  <sheetFormatPr defaultRowHeight="15" x14ac:dyDescent="0.25"/>
  <cols>
    <col min="1" max="1" width="20.85546875" style="4" customWidth="1"/>
    <col min="2" max="2" width="8" style="4" customWidth="1"/>
    <col min="3" max="16384" width="9.140625" style="4"/>
  </cols>
  <sheetData>
    <row r="1" spans="1:2" x14ac:dyDescent="0.25">
      <c r="A1" s="3" t="s">
        <v>20</v>
      </c>
      <c r="B1" s="12"/>
    </row>
    <row r="2" spans="1:2" x14ac:dyDescent="0.25">
      <c r="A2" s="4" t="s">
        <v>21</v>
      </c>
      <c r="B2" s="12">
        <v>14856</v>
      </c>
    </row>
    <row r="3" spans="1:2" ht="15.75" thickBot="1" x14ac:dyDescent="0.3">
      <c r="A3" s="4" t="s">
        <v>22</v>
      </c>
      <c r="B3" s="12">
        <v>14440</v>
      </c>
    </row>
    <row r="4" spans="1:2" ht="15.75" thickBot="1" x14ac:dyDescent="0.3">
      <c r="A4" s="3" t="s">
        <v>23</v>
      </c>
      <c r="B4" s="13">
        <f>SUM(B2:B3)</f>
        <v>29296</v>
      </c>
    </row>
    <row r="5" spans="1:2" x14ac:dyDescent="0.25">
      <c r="B5" s="12"/>
    </row>
    <row r="6" spans="1:2" x14ac:dyDescent="0.25">
      <c r="A6" s="3" t="s">
        <v>24</v>
      </c>
    </row>
    <row r="7" spans="1:2" x14ac:dyDescent="0.25">
      <c r="A7" s="4" t="s">
        <v>25</v>
      </c>
      <c r="B7" s="12">
        <v>1947</v>
      </c>
    </row>
    <row r="8" spans="1:2" ht="15.75" thickBot="1" x14ac:dyDescent="0.3">
      <c r="A8" s="4" t="s">
        <v>26</v>
      </c>
      <c r="B8" s="12">
        <v>73</v>
      </c>
    </row>
    <row r="9" spans="1:2" ht="15.75" thickBot="1" x14ac:dyDescent="0.3">
      <c r="A9" s="3" t="s">
        <v>27</v>
      </c>
      <c r="B9" s="13">
        <f>SUM(B7:B8)</f>
        <v>2020</v>
      </c>
    </row>
    <row r="10" spans="1:2" ht="15.75" thickBot="1" x14ac:dyDescent="0.3">
      <c r="B10" s="12"/>
    </row>
    <row r="11" spans="1:2" ht="15.75" thickBot="1" x14ac:dyDescent="0.3">
      <c r="A11" s="3" t="s">
        <v>28</v>
      </c>
      <c r="B11" s="13">
        <v>2100</v>
      </c>
    </row>
    <row r="12" spans="1:2" x14ac:dyDescent="0.25">
      <c r="B12" s="12"/>
    </row>
    <row r="13" spans="1:2" x14ac:dyDescent="0.25">
      <c r="A13" s="3" t="s">
        <v>23</v>
      </c>
      <c r="B13" s="14"/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E7C28-0126-4A80-A430-6E9C6EC34A79}">
  <dimension ref="A1:B13"/>
  <sheetViews>
    <sheetView workbookViewId="0"/>
  </sheetViews>
  <sheetFormatPr defaultRowHeight="15" x14ac:dyDescent="0.25"/>
  <cols>
    <col min="1" max="1" width="20.85546875" style="4" customWidth="1"/>
    <col min="2" max="2" width="8" style="4" customWidth="1"/>
    <col min="3" max="16384" width="9.140625" style="4"/>
  </cols>
  <sheetData>
    <row r="1" spans="1:2" x14ac:dyDescent="0.25">
      <c r="A1" s="3" t="s">
        <v>20</v>
      </c>
      <c r="B1" s="12"/>
    </row>
    <row r="2" spans="1:2" x14ac:dyDescent="0.25">
      <c r="A2" s="4" t="s">
        <v>21</v>
      </c>
      <c r="B2" s="12">
        <v>14856</v>
      </c>
    </row>
    <row r="3" spans="1:2" ht="15.75" thickBot="1" x14ac:dyDescent="0.3">
      <c r="A3" s="4" t="s">
        <v>22</v>
      </c>
      <c r="B3" s="12">
        <v>14440</v>
      </c>
    </row>
    <row r="4" spans="1:2" ht="15.75" thickBot="1" x14ac:dyDescent="0.3">
      <c r="A4" s="3" t="s">
        <v>23</v>
      </c>
      <c r="B4" s="13">
        <f>SUM(B2:B3)</f>
        <v>29296</v>
      </c>
    </row>
    <row r="5" spans="1:2" x14ac:dyDescent="0.25">
      <c r="B5" s="12"/>
    </row>
    <row r="6" spans="1:2" x14ac:dyDescent="0.25">
      <c r="A6" s="3" t="s">
        <v>24</v>
      </c>
    </row>
    <row r="7" spans="1:2" x14ac:dyDescent="0.25">
      <c r="A7" s="4" t="s">
        <v>25</v>
      </c>
      <c r="B7" s="12">
        <v>1947</v>
      </c>
    </row>
    <row r="8" spans="1:2" ht="15.75" thickBot="1" x14ac:dyDescent="0.3">
      <c r="A8" s="4" t="s">
        <v>26</v>
      </c>
      <c r="B8" s="12">
        <v>73</v>
      </c>
    </row>
    <row r="9" spans="1:2" ht="15.75" thickBot="1" x14ac:dyDescent="0.3">
      <c r="A9" s="3" t="s">
        <v>27</v>
      </c>
      <c r="B9" s="13">
        <f>SUM(B7:B8)</f>
        <v>2020</v>
      </c>
    </row>
    <row r="10" spans="1:2" ht="15.75" thickBot="1" x14ac:dyDescent="0.3">
      <c r="B10" s="12"/>
    </row>
    <row r="11" spans="1:2" ht="15.75" thickBot="1" x14ac:dyDescent="0.3">
      <c r="A11" s="3" t="s">
        <v>28</v>
      </c>
      <c r="B11" s="13">
        <v>2100</v>
      </c>
    </row>
    <row r="12" spans="1:2" x14ac:dyDescent="0.25">
      <c r="B12" s="12"/>
    </row>
    <row r="13" spans="1:2" x14ac:dyDescent="0.25">
      <c r="A13" s="3" t="s">
        <v>23</v>
      </c>
      <c r="B13" s="14">
        <f>SUM(B4,B9,B11)</f>
        <v>33416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F4AF7-11BF-4295-AFEE-7B310AC96603}">
  <dimension ref="A1:G10"/>
  <sheetViews>
    <sheetView workbookViewId="0"/>
  </sheetViews>
  <sheetFormatPr defaultRowHeight="15" x14ac:dyDescent="0.25"/>
  <cols>
    <col min="1" max="1" width="19" style="4" customWidth="1"/>
    <col min="2" max="2" width="8.85546875" style="4" customWidth="1"/>
    <col min="3" max="3" width="11" style="4" customWidth="1"/>
    <col min="4" max="7" width="8.85546875" style="4" customWidth="1"/>
    <col min="8" max="16384" width="9.140625" style="4"/>
  </cols>
  <sheetData>
    <row r="1" spans="1:7" x14ac:dyDescent="0.25">
      <c r="B1" s="5" t="s">
        <v>29</v>
      </c>
      <c r="C1" s="15" t="s">
        <v>30</v>
      </c>
      <c r="D1" s="5" t="s">
        <v>31</v>
      </c>
      <c r="E1" s="15" t="s">
        <v>30</v>
      </c>
      <c r="F1" s="5" t="s">
        <v>32</v>
      </c>
      <c r="G1" s="15" t="s">
        <v>30</v>
      </c>
    </row>
    <row r="2" spans="1:7" x14ac:dyDescent="0.25">
      <c r="A2" s="3" t="s">
        <v>33</v>
      </c>
      <c r="B2" s="5">
        <v>100</v>
      </c>
      <c r="C2" s="15">
        <v>1002</v>
      </c>
      <c r="D2" s="5">
        <v>100</v>
      </c>
      <c r="E2" s="15">
        <v>1002</v>
      </c>
      <c r="F2" s="5">
        <v>120</v>
      </c>
      <c r="G2" s="15">
        <v>1002</v>
      </c>
    </row>
    <row r="3" spans="1:7" x14ac:dyDescent="0.25">
      <c r="A3" s="3" t="s">
        <v>34</v>
      </c>
      <c r="B3" s="5">
        <v>340</v>
      </c>
      <c r="C3" s="15">
        <v>1003</v>
      </c>
      <c r="D3" s="5">
        <v>100</v>
      </c>
      <c r="E3" s="15">
        <v>1003</v>
      </c>
      <c r="F3" s="5">
        <v>100</v>
      </c>
      <c r="G3" s="15">
        <v>1003</v>
      </c>
    </row>
    <row r="4" spans="1:7" x14ac:dyDescent="0.25">
      <c r="A4" s="3" t="s">
        <v>35</v>
      </c>
      <c r="B4" s="5">
        <v>450</v>
      </c>
      <c r="C4" s="15">
        <v>1004</v>
      </c>
      <c r="D4" s="5">
        <v>120</v>
      </c>
      <c r="E4" s="15">
        <v>1007</v>
      </c>
      <c r="F4" s="5">
        <v>90</v>
      </c>
      <c r="G4" s="15">
        <v>1007</v>
      </c>
    </row>
    <row r="5" spans="1:7" x14ac:dyDescent="0.25">
      <c r="A5" s="3" t="s">
        <v>37</v>
      </c>
      <c r="B5" s="5">
        <v>560</v>
      </c>
      <c r="C5" s="15">
        <v>1005</v>
      </c>
      <c r="D5" s="5">
        <v>120</v>
      </c>
      <c r="E5" s="15">
        <v>1008</v>
      </c>
      <c r="F5" s="5">
        <v>80</v>
      </c>
      <c r="G5" s="15">
        <v>1009</v>
      </c>
    </row>
    <row r="8" spans="1:7" x14ac:dyDescent="0.25">
      <c r="A8" s="16"/>
      <c r="B8" s="4" t="s">
        <v>38</v>
      </c>
      <c r="D8" s="17"/>
    </row>
    <row r="10" spans="1:7" x14ac:dyDescent="0.25">
      <c r="A10" s="16"/>
      <c r="B10" s="3" t="s">
        <v>36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895B-29F1-412E-A2F0-DB7E1116644C}">
  <dimension ref="A1:G10"/>
  <sheetViews>
    <sheetView workbookViewId="0"/>
  </sheetViews>
  <sheetFormatPr defaultRowHeight="15" x14ac:dyDescent="0.25"/>
  <cols>
    <col min="1" max="1" width="19" style="4" customWidth="1"/>
    <col min="2" max="2" width="8.85546875" style="4" customWidth="1"/>
    <col min="3" max="3" width="11" style="4" customWidth="1"/>
    <col min="4" max="7" width="8.85546875" style="4" customWidth="1"/>
    <col min="8" max="16384" width="9.140625" style="4"/>
  </cols>
  <sheetData>
    <row r="1" spans="1:7" x14ac:dyDescent="0.25">
      <c r="B1" s="5" t="s">
        <v>29</v>
      </c>
      <c r="C1" s="15" t="s">
        <v>30</v>
      </c>
      <c r="D1" s="5" t="s">
        <v>31</v>
      </c>
      <c r="E1" s="15" t="s">
        <v>30</v>
      </c>
      <c r="F1" s="5" t="s">
        <v>32</v>
      </c>
      <c r="G1" s="15" t="s">
        <v>30</v>
      </c>
    </row>
    <row r="2" spans="1:7" x14ac:dyDescent="0.25">
      <c r="A2" s="3" t="s">
        <v>33</v>
      </c>
      <c r="B2" s="5">
        <v>100</v>
      </c>
      <c r="C2" s="15">
        <v>1002</v>
      </c>
      <c r="D2" s="5">
        <v>100</v>
      </c>
      <c r="E2" s="15">
        <v>1002</v>
      </c>
      <c r="F2" s="5">
        <v>120</v>
      </c>
      <c r="G2" s="15">
        <v>1002</v>
      </c>
    </row>
    <row r="3" spans="1:7" x14ac:dyDescent="0.25">
      <c r="A3" s="3" t="s">
        <v>34</v>
      </c>
      <c r="B3" s="5">
        <v>340</v>
      </c>
      <c r="C3" s="15">
        <v>1003</v>
      </c>
      <c r="D3" s="5">
        <v>100</v>
      </c>
      <c r="E3" s="15">
        <v>1003</v>
      </c>
      <c r="F3" s="5">
        <v>100</v>
      </c>
      <c r="G3" s="15">
        <v>1003</v>
      </c>
    </row>
    <row r="4" spans="1:7" x14ac:dyDescent="0.25">
      <c r="A4" s="3" t="s">
        <v>35</v>
      </c>
      <c r="B4" s="5">
        <v>450</v>
      </c>
      <c r="C4" s="15">
        <v>1004</v>
      </c>
      <c r="D4" s="5">
        <v>120</v>
      </c>
      <c r="E4" s="15">
        <v>1007</v>
      </c>
      <c r="F4" s="5">
        <v>90</v>
      </c>
      <c r="G4" s="15">
        <v>1007</v>
      </c>
    </row>
    <row r="5" spans="1:7" x14ac:dyDescent="0.25">
      <c r="A5" s="3" t="s">
        <v>37</v>
      </c>
      <c r="B5" s="5">
        <v>560</v>
      </c>
      <c r="C5" s="15">
        <v>1005</v>
      </c>
      <c r="D5" s="5">
        <v>120</v>
      </c>
      <c r="E5" s="15">
        <v>1008</v>
      </c>
      <c r="F5" s="5">
        <v>80</v>
      </c>
      <c r="G5" s="15">
        <v>1009</v>
      </c>
    </row>
    <row r="8" spans="1:7" x14ac:dyDescent="0.25">
      <c r="A8" s="16"/>
      <c r="B8" s="4" t="s">
        <v>38</v>
      </c>
      <c r="D8" s="17">
        <f>SUM(B2:B5,D2:D5,F2:F5)</f>
        <v>2280</v>
      </c>
    </row>
    <row r="10" spans="1:7" x14ac:dyDescent="0.25">
      <c r="A10" s="16"/>
      <c r="B10" s="3" t="s">
        <v>36</v>
      </c>
    </row>
  </sheetData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&amp;C&amp;F     &amp;A</oddHeader>
    <oddFooter>Sida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19</vt:i4>
      </vt:variant>
    </vt:vector>
  </HeadingPairs>
  <TitlesOfParts>
    <vt:vector size="19" baseType="lpstr">
      <vt:lpstr>Övning 1</vt:lpstr>
      <vt:lpstr>Övning 2</vt:lpstr>
      <vt:lpstr>Lösning 1,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Lösning 6</vt:lpstr>
      <vt:lpstr>Övning 7</vt:lpstr>
      <vt:lpstr>Lösning 7</vt:lpstr>
      <vt:lpstr>Övning 8</vt:lpstr>
      <vt:lpstr>Lösning 8</vt:lpstr>
      <vt:lpstr>Övning 9</vt:lpstr>
      <vt:lpstr>Lösning 9</vt:lpstr>
      <vt:lpstr>Övning 10</vt:lpstr>
      <vt:lpstr>Lösning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2024-02-21T09:21:05Z</dcterms:created>
  <dcterms:modified xsi:type="dcterms:W3CDTF">2024-02-21T12:54:40Z</dcterms:modified>
</cp:coreProperties>
</file>