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92" documentId="8_{D329B513-D731-4C9D-9189-44862DEA459B}" xr6:coauthVersionLast="47" xr6:coauthVersionMax="47" xr10:uidLastSave="{0FF4DCF3-D65C-499A-BC07-D81032A7AAB7}"/>
  <bookViews>
    <workbookView xWindow="1410" yWindow="3525" windowWidth="19560" windowHeight="10305" tabRatio="708" xr2:uid="{00000000-000D-0000-FFFF-FFFF00000000}"/>
  </bookViews>
  <sheets>
    <sheet name="Övning 1" sheetId="3" r:id="rId1"/>
    <sheet name="Lösning 1" sheetId="4" r:id="rId2"/>
    <sheet name="Övning 2" sheetId="5" r:id="rId3"/>
    <sheet name="Lösning 2" sheetId="6" r:id="rId4"/>
    <sheet name="Övning 3" sheetId="7" r:id="rId5"/>
    <sheet name="Lösning 3" sheetId="8" r:id="rId6"/>
    <sheet name="Övning 4" sheetId="9" r:id="rId7"/>
    <sheet name="Lösning 4" sheetId="10" r:id="rId8"/>
    <sheet name="Övning 5" sheetId="11" r:id="rId9"/>
    <sheet name="Lösning 5" sheetId="12" r:id="rId10"/>
    <sheet name="Övning 6" sheetId="27" r:id="rId11"/>
    <sheet name="Lösning 6" sheetId="28" r:id="rId12"/>
    <sheet name="Övning 7" sheetId="15" r:id="rId13"/>
    <sheet name="Lösning 7" sheetId="16" r:id="rId14"/>
    <sheet name="Övning 8" sheetId="17" r:id="rId15"/>
    <sheet name="Lösning 8" sheetId="18" r:id="rId16"/>
    <sheet name="Övning 9" sheetId="19" r:id="rId17"/>
    <sheet name="Lösning 9" sheetId="20" r:id="rId18"/>
    <sheet name="Övning 10" sheetId="21" r:id="rId19"/>
    <sheet name="Lösning 10" sheetId="22" r:id="rId20"/>
    <sheet name="Övning 11" sheetId="23" r:id="rId21"/>
    <sheet name="Lösning 11" sheetId="24" r:id="rId22"/>
    <sheet name="Övning 12" sheetId="25" r:id="rId23"/>
    <sheet name="Lösning 12" sheetId="26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7" l="1"/>
  <c r="E22" i="9"/>
  <c r="D22" i="9"/>
  <c r="C22" i="9"/>
  <c r="B22" i="9"/>
  <c r="E4" i="20"/>
  <c r="B4" i="20"/>
  <c r="D8" i="22"/>
  <c r="E8" i="22" s="1"/>
  <c r="D7" i="22"/>
  <c r="E7" i="22"/>
  <c r="D6" i="22"/>
  <c r="E6" i="22" s="1"/>
  <c r="D5" i="22"/>
  <c r="E5" i="22" s="1"/>
  <c r="D4" i="22"/>
  <c r="E4" i="22"/>
  <c r="E6" i="24"/>
  <c r="D6" i="24"/>
  <c r="C6" i="24"/>
  <c r="B6" i="24"/>
  <c r="E7" i="26"/>
  <c r="D7" i="26"/>
  <c r="C7" i="26"/>
  <c r="B7" i="26"/>
  <c r="B10" i="6"/>
  <c r="F10" i="6" s="1"/>
  <c r="C10" i="6"/>
  <c r="D10" i="6"/>
  <c r="E10" i="6"/>
  <c r="F8" i="6"/>
  <c r="F7" i="6"/>
  <c r="F6" i="6"/>
  <c r="F5" i="6"/>
  <c r="F4" i="6"/>
  <c r="F3" i="6"/>
  <c r="F2" i="6"/>
  <c r="F7" i="8"/>
  <c r="B11" i="8"/>
  <c r="C11" i="8"/>
  <c r="D11" i="8"/>
  <c r="E11" i="8"/>
  <c r="F11" i="8"/>
  <c r="F10" i="8"/>
  <c r="F9" i="8"/>
  <c r="F8" i="8"/>
  <c r="F6" i="8"/>
  <c r="F5" i="8"/>
  <c r="F4" i="8"/>
  <c r="F3" i="8"/>
  <c r="C7" i="10"/>
  <c r="D7" i="10"/>
  <c r="E7" i="10"/>
  <c r="B7" i="10"/>
  <c r="D6" i="12"/>
  <c r="C6" i="12"/>
  <c r="B6" i="12"/>
  <c r="D6" i="16"/>
  <c r="C6" i="16"/>
  <c r="B6" i="16"/>
  <c r="D9" i="18"/>
  <c r="C9" i="18"/>
  <c r="E4" i="19"/>
  <c r="B4" i="19"/>
  <c r="D5" i="21"/>
  <c r="E5" i="21" s="1"/>
  <c r="D6" i="21"/>
  <c r="E6" i="21"/>
  <c r="D7" i="21"/>
  <c r="E7" i="21" s="1"/>
  <c r="D8" i="21"/>
  <c r="E8" i="21" s="1"/>
  <c r="D4" i="21"/>
  <c r="E4" i="21" s="1"/>
  <c r="E6" i="23"/>
  <c r="D6" i="23"/>
  <c r="C6" i="23"/>
  <c r="B6" i="23"/>
  <c r="E7" i="25"/>
  <c r="D7" i="25"/>
  <c r="C7" i="25"/>
  <c r="B7" i="25"/>
  <c r="B10" i="5"/>
  <c r="F10" i="5" s="1"/>
  <c r="C10" i="5"/>
  <c r="D10" i="5"/>
  <c r="E10" i="5"/>
  <c r="F8" i="5"/>
  <c r="F7" i="5"/>
  <c r="F6" i="5"/>
  <c r="F5" i="5"/>
  <c r="F4" i="5"/>
  <c r="F3" i="5"/>
  <c r="F2" i="5"/>
  <c r="B10" i="7"/>
  <c r="C10" i="7"/>
  <c r="D10" i="7"/>
  <c r="E10" i="7"/>
  <c r="F10" i="7"/>
  <c r="F9" i="7"/>
  <c r="F8" i="7"/>
  <c r="F7" i="7"/>
  <c r="F6" i="7"/>
  <c r="F5" i="7"/>
  <c r="F4" i="7"/>
  <c r="F3" i="7"/>
  <c r="C9" i="9"/>
  <c r="D9" i="9"/>
  <c r="E9" i="9"/>
  <c r="B9" i="9"/>
  <c r="D6" i="11"/>
  <c r="C6" i="11"/>
  <c r="B6" i="11"/>
  <c r="D6" i="15"/>
  <c r="C6" i="15"/>
  <c r="B6" i="15"/>
  <c r="D9" i="1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3E1450C-33D0-486E-836E-FA52C8A336A9}" keepAlive="1" name="Fråga - Table 0" description="Anslutning till Table 0-frågan i arbetsboken." type="5" refreshedVersion="8" background="1" saveData="1">
    <dbPr connection="Provider=Microsoft.Mashup.OleDb.1;Data Source=$Workbook$;Location=&quot;Table 0&quot;;Extended Properties=&quot;&quot;" command="SELECT * FROM [Table 0]"/>
  </connection>
</connections>
</file>

<file path=xl/sharedStrings.xml><?xml version="1.0" encoding="utf-8"?>
<sst xmlns="http://schemas.openxmlformats.org/spreadsheetml/2006/main" count="237" uniqueCount="70">
  <si>
    <t>feb</t>
  </si>
  <si>
    <t>mar</t>
  </si>
  <si>
    <t>apr</t>
  </si>
  <si>
    <t>jan</t>
  </si>
  <si>
    <t>Summa</t>
  </si>
  <si>
    <t>Hans Byström</t>
  </si>
  <si>
    <t>37 år</t>
  </si>
  <si>
    <t>Lisa Nilsson</t>
  </si>
  <si>
    <t>26 år</t>
  </si>
  <si>
    <t>Belgien</t>
  </si>
  <si>
    <t>Canada</t>
  </si>
  <si>
    <t>Danmark</t>
  </si>
  <si>
    <t>England</t>
  </si>
  <si>
    <t>Frankrike</t>
  </si>
  <si>
    <t>Guatemala</t>
  </si>
  <si>
    <t>Honduras</t>
  </si>
  <si>
    <t>Kostnad för p-plats</t>
  </si>
  <si>
    <t>Jan</t>
  </si>
  <si>
    <t>Feb</t>
  </si>
  <si>
    <t>Mar</t>
  </si>
  <si>
    <t>Apr</t>
  </si>
  <si>
    <t>Sverige</t>
  </si>
  <si>
    <t>Norge</t>
  </si>
  <si>
    <t>Finland</t>
  </si>
  <si>
    <t>Medelvärde</t>
  </si>
  <si>
    <t>Volvo</t>
  </si>
  <si>
    <t>Saab</t>
  </si>
  <si>
    <t>Citroën</t>
  </si>
  <si>
    <t>Avd.</t>
  </si>
  <si>
    <t>Utgiftstyp</t>
  </si>
  <si>
    <t>Uppsala</t>
  </si>
  <si>
    <t>Löner</t>
  </si>
  <si>
    <t>Material</t>
  </si>
  <si>
    <t>Utrustning</t>
  </si>
  <si>
    <t>Hyra</t>
  </si>
  <si>
    <t>Annonser</t>
  </si>
  <si>
    <t>Herr Byström</t>
  </si>
  <si>
    <t>Herr Söderström</t>
  </si>
  <si>
    <t>längd</t>
  </si>
  <si>
    <t>vikt</t>
  </si>
  <si>
    <t>kg/cm</t>
  </si>
  <si>
    <t>Kommun</t>
  </si>
  <si>
    <t>Total</t>
  </si>
  <si>
    <t>Bjurholm</t>
  </si>
  <si>
    <t>Oxelösund</t>
  </si>
  <si>
    <t xml:space="preserve">Arvika </t>
  </si>
  <si>
    <t>Skinnskatteberg</t>
  </si>
  <si>
    <t>Torsby</t>
  </si>
  <si>
    <t>alfa</t>
  </si>
  <si>
    <t>beta</t>
  </si>
  <si>
    <t>gamma</t>
  </si>
  <si>
    <t>summa</t>
  </si>
  <si>
    <t>Antal anst</t>
  </si>
  <si>
    <t>Extra</t>
  </si>
  <si>
    <t>Procent av extraanst</t>
  </si>
  <si>
    <t>År</t>
  </si>
  <si>
    <t>Moderaterna</t>
  </si>
  <si>
    <t>Centerpartiet</t>
  </si>
  <si>
    <t>Liberalerna</t>
  </si>
  <si>
    <t>Kristdemokraterna</t>
  </si>
  <si>
    <t>Miljöpartiet</t>
  </si>
  <si>
    <t>Ny Demokrati</t>
  </si>
  <si>
    <t>Socialdemokraterna</t>
  </si>
  <si>
    <t>Vänsterpartiet</t>
  </si>
  <si>
    <t>Sverigedemokraterna</t>
  </si>
  <si>
    <t>Övriga</t>
  </si>
  <si>
    <t>Röstande i %</t>
  </si>
  <si>
    <t>BUDGET</t>
  </si>
  <si>
    <t>Ordna så att herr Söderström erhåller samma format som herr Byström.</t>
  </si>
  <si>
    <t>De 5 kommuner med högst andel extrapersonal 1:a halvåret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</si>
</sst>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r&quot;;[Red]\-#,##0\ &quot;kr&quot;"/>
    <numFmt numFmtId="164" formatCode="_-* #,##0\ _k_r_-;\-* #,##0\ _k_r_-;_-* &quot;-&quot;\ _k_r_-;_-@_-"/>
    <numFmt numFmtId="165" formatCode="#,##0.00&quot; kr&quot;;&quot;-&quot;#,##0.00&quot; kr&quot;"/>
    <numFmt numFmtId="166" formatCode="#,##0.00&quot; kr&quot;;[Red]&quot;-&quot;#,##0.00&quot; kr&quot;"/>
    <numFmt numFmtId="167" formatCode="mmm"/>
  </numFmts>
  <fonts count="17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10"/>
      <name val="Times New Roman"/>
      <family val="1"/>
    </font>
    <font>
      <b/>
      <sz val="18"/>
      <color theme="3"/>
      <name val="Cambria"/>
      <family val="2"/>
      <scheme val="maj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8"/>
      <name val="Calibri"/>
      <family val="2"/>
      <scheme val="minor"/>
    </font>
    <font>
      <sz val="11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Continuous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right"/>
    </xf>
    <xf numFmtId="9" fontId="5" fillId="0" borderId="7" xfId="4" applyFont="1" applyFill="1" applyBorder="1"/>
    <xf numFmtId="0" fontId="5" fillId="0" borderId="9" xfId="0" applyFont="1" applyBorder="1"/>
    <xf numFmtId="9" fontId="5" fillId="0" borderId="10" xfId="4" applyFont="1" applyFill="1" applyBorder="1"/>
    <xf numFmtId="9" fontId="5" fillId="0" borderId="0" xfId="4" applyFont="1" applyFill="1"/>
    <xf numFmtId="2" fontId="5" fillId="0" borderId="0" xfId="0" applyNumberFormat="1" applyFont="1"/>
    <xf numFmtId="17" fontId="5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center"/>
    </xf>
    <xf numFmtId="0" fontId="8" fillId="0" borderId="0" xfId="3" applyFont="1"/>
    <xf numFmtId="0" fontId="5" fillId="0" borderId="0" xfId="3" applyFont="1"/>
    <xf numFmtId="167" fontId="7" fillId="0" borderId="0" xfId="3" applyNumberFormat="1" applyFont="1" applyAlignment="1">
      <alignment horizontal="center"/>
    </xf>
    <xf numFmtId="0" fontId="7" fillId="0" borderId="0" xfId="3" applyFont="1" applyAlignment="1">
      <alignment horizontal="right"/>
    </xf>
    <xf numFmtId="164" fontId="5" fillId="0" borderId="0" xfId="3" applyNumberFormat="1" applyFont="1"/>
    <xf numFmtId="165" fontId="5" fillId="0" borderId="0" xfId="3" applyNumberFormat="1" applyFont="1"/>
    <xf numFmtId="0" fontId="9" fillId="0" borderId="0" xfId="3" applyFont="1"/>
    <xf numFmtId="164" fontId="7" fillId="0" borderId="0" xfId="6" applyNumberFormat="1" applyFont="1"/>
    <xf numFmtId="0" fontId="7" fillId="0" borderId="0" xfId="3" applyFont="1"/>
    <xf numFmtId="166" fontId="5" fillId="0" borderId="0" xfId="6" applyFont="1"/>
    <xf numFmtId="166" fontId="5" fillId="0" borderId="0" xfId="3" applyNumberFormat="1" applyFont="1"/>
    <xf numFmtId="0" fontId="5" fillId="0" borderId="0" xfId="2" applyFont="1"/>
    <xf numFmtId="167" fontId="7" fillId="0" borderId="0" xfId="2" applyNumberFormat="1" applyFont="1"/>
    <xf numFmtId="0" fontId="7" fillId="0" borderId="0" xfId="2" applyFont="1" applyAlignment="1">
      <alignment horizontal="right"/>
    </xf>
    <xf numFmtId="165" fontId="5" fillId="0" borderId="0" xfId="2" applyNumberFormat="1" applyFont="1"/>
    <xf numFmtId="0" fontId="10" fillId="0" borderId="0" xfId="0" applyFont="1"/>
    <xf numFmtId="0" fontId="5" fillId="0" borderId="0" xfId="0" applyNumberFormat="1" applyFont="1"/>
    <xf numFmtId="0" fontId="11" fillId="0" borderId="1" xfId="7" applyFont="1" applyFill="1" applyBorder="1" applyAlignment="1">
      <alignment horizontal="centerContinuous"/>
    </xf>
    <xf numFmtId="0" fontId="12" fillId="3" borderId="4" xfId="0" applyFont="1" applyFill="1" applyBorder="1" applyAlignment="1">
      <alignment horizontal="right"/>
    </xf>
    <xf numFmtId="0" fontId="12" fillId="3" borderId="2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0" xfId="0" applyFont="1" applyAlignment="1">
      <alignment horizontal="center" wrapText="1"/>
    </xf>
    <xf numFmtId="0" fontId="13" fillId="2" borderId="0" xfId="0" applyFont="1" applyFill="1"/>
    <xf numFmtId="2" fontId="13" fillId="2" borderId="0" xfId="0" applyNumberFormat="1" applyFont="1" applyFill="1"/>
    <xf numFmtId="0" fontId="7" fillId="0" borderId="0" xfId="0" applyFont="1" applyAlignment="1">
      <alignment textRotation="90"/>
    </xf>
    <xf numFmtId="0" fontId="14" fillId="0" borderId="0" xfId="0" applyFont="1"/>
    <xf numFmtId="0" fontId="15" fillId="0" borderId="0" xfId="0" applyFont="1"/>
    <xf numFmtId="17" fontId="15" fillId="0" borderId="0" xfId="0" applyNumberFormat="1" applyFont="1"/>
    <xf numFmtId="0" fontId="16" fillId="0" borderId="0" xfId="0" applyFont="1"/>
    <xf numFmtId="0" fontId="5" fillId="0" borderId="0" xfId="0" applyFont="1" applyAlignment="1">
      <alignment horizontal="center" vertical="center" wrapText="1"/>
    </xf>
  </cellXfs>
  <cellStyles count="8">
    <cellStyle name="Komma (0)" xfId="1" xr:uid="{00000000-0005-0000-0000-000000000000}"/>
    <cellStyle name="Normal" xfId="0" builtinId="0"/>
    <cellStyle name="Normal_BREDD" xfId="2" xr:uid="{00000000-0005-0000-0000-000002000000}"/>
    <cellStyle name="Normal_INFOGA1" xfId="3" xr:uid="{00000000-0005-0000-0000-000003000000}"/>
    <cellStyle name="Procent" xfId="4" builtinId="5"/>
    <cellStyle name="Rubrik" xfId="7" builtinId="15"/>
    <cellStyle name="Valuta (0)_Blad1" xfId="5" xr:uid="{00000000-0005-0000-0000-000006000000}"/>
    <cellStyle name="Valuta_INFOGA1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ema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tabSelected="1" workbookViewId="0">
      <selection activeCell="L12" sqref="L12"/>
    </sheetView>
  </sheetViews>
  <sheetFormatPr defaultColWidth="9.1640625" defaultRowHeight="14.4" x14ac:dyDescent="0.55000000000000004"/>
  <cols>
    <col min="1" max="16384" width="9.1640625" style="34"/>
  </cols>
  <sheetData>
    <row r="1" spans="1:2" x14ac:dyDescent="0.55000000000000004">
      <c r="A1" s="34" t="s">
        <v>5</v>
      </c>
      <c r="B1" s="34" t="s">
        <v>6</v>
      </c>
    </row>
    <row r="2" spans="1:2" x14ac:dyDescent="0.55000000000000004">
      <c r="A2" s="34" t="s">
        <v>7</v>
      </c>
      <c r="B2" s="34" t="s">
        <v>8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"/>
  <sheetViews>
    <sheetView workbookViewId="0">
      <selection activeCell="C2" sqref="C2"/>
    </sheetView>
  </sheetViews>
  <sheetFormatPr defaultRowHeight="12.9" x14ac:dyDescent="0.5"/>
  <cols>
    <col min="1" max="16384" width="8.88671875" style="2"/>
  </cols>
  <sheetData>
    <row r="1" spans="1:4" x14ac:dyDescent="0.5">
      <c r="B1" s="8" t="s">
        <v>17</v>
      </c>
      <c r="C1" s="8" t="s">
        <v>18</v>
      </c>
      <c r="D1" s="8" t="s">
        <v>19</v>
      </c>
    </row>
    <row r="2" spans="1:4" x14ac:dyDescent="0.5">
      <c r="A2" s="2" t="s">
        <v>25</v>
      </c>
      <c r="B2" s="2">
        <v>10000</v>
      </c>
      <c r="C2" s="2">
        <v>10500</v>
      </c>
      <c r="D2" s="2">
        <v>9000</v>
      </c>
    </row>
    <row r="3" spans="1:4" x14ac:dyDescent="0.5">
      <c r="A3" s="2" t="s">
        <v>26</v>
      </c>
      <c r="B3" s="2">
        <v>8500</v>
      </c>
      <c r="C3" s="2">
        <v>4000</v>
      </c>
      <c r="D3" s="2">
        <v>6000</v>
      </c>
    </row>
    <row r="4" spans="1:4" x14ac:dyDescent="0.5">
      <c r="A4" s="2" t="s">
        <v>27</v>
      </c>
      <c r="B4" s="2">
        <v>4500</v>
      </c>
      <c r="C4" s="2">
        <v>6000</v>
      </c>
      <c r="D4" s="2">
        <v>3000</v>
      </c>
    </row>
    <row r="6" spans="1:4" x14ac:dyDescent="0.5">
      <c r="A6" s="2" t="s">
        <v>4</v>
      </c>
      <c r="B6" s="2">
        <f>SUM(B2:B5)</f>
        <v>23000</v>
      </c>
      <c r="C6" s="2">
        <f>SUM(C2:C5)</f>
        <v>20500</v>
      </c>
      <c r="D6" s="2">
        <f>SUM(D2:D5)</f>
        <v>18000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94A00-C8DC-4514-91E2-AC475E8BBD11}">
  <dimension ref="A1:L37"/>
  <sheetViews>
    <sheetView workbookViewId="0"/>
  </sheetViews>
  <sheetFormatPr defaultRowHeight="12.9" x14ac:dyDescent="0.5"/>
  <cols>
    <col min="1" max="1" width="4.77734375" style="2" customWidth="1"/>
    <col min="2" max="2" width="11.0546875" style="2" bestFit="1" customWidth="1"/>
    <col min="3" max="3" width="11.44140625" style="2" bestFit="1" customWidth="1"/>
    <col min="4" max="4" width="9.5" style="2" bestFit="1" customWidth="1"/>
    <col min="5" max="5" width="15.5" style="2" bestFit="1" customWidth="1"/>
    <col min="6" max="6" width="9.94140625" style="2" bestFit="1" customWidth="1"/>
    <col min="7" max="7" width="11.44140625" style="2" bestFit="1" customWidth="1"/>
    <col min="8" max="8" width="16.21875" style="2" bestFit="1" customWidth="1"/>
    <col min="9" max="9" width="12.1640625" style="2" bestFit="1" customWidth="1"/>
    <col min="10" max="10" width="17.71875" style="2" bestFit="1" customWidth="1"/>
    <col min="11" max="11" width="5.77734375" style="2" bestFit="1" customWidth="1"/>
    <col min="12" max="12" width="10.5" style="2" bestFit="1" customWidth="1"/>
    <col min="13" max="16384" width="8.88671875" style="2"/>
  </cols>
  <sheetData>
    <row r="1" spans="1:12" s="15" customFormat="1" x14ac:dyDescent="0.5">
      <c r="A1" s="15" t="s">
        <v>55</v>
      </c>
      <c r="B1" s="15" t="s">
        <v>56</v>
      </c>
      <c r="C1" s="15" t="s">
        <v>57</v>
      </c>
      <c r="D1" s="15" t="s">
        <v>58</v>
      </c>
      <c r="E1" s="15" t="s">
        <v>59</v>
      </c>
      <c r="F1" s="15" t="s">
        <v>60</v>
      </c>
      <c r="G1" s="15" t="s">
        <v>61</v>
      </c>
      <c r="H1" s="15" t="s">
        <v>62</v>
      </c>
      <c r="I1" s="15" t="s">
        <v>63</v>
      </c>
      <c r="J1" s="15" t="s">
        <v>64</v>
      </c>
      <c r="K1" s="15" t="s">
        <v>65</v>
      </c>
      <c r="L1" s="15" t="s">
        <v>66</v>
      </c>
    </row>
    <row r="2" spans="1:12" x14ac:dyDescent="0.5">
      <c r="A2" s="35">
        <v>1911</v>
      </c>
      <c r="B2" s="2">
        <v>31.2</v>
      </c>
      <c r="D2" s="2">
        <v>40.200000000000003</v>
      </c>
      <c r="H2" s="2">
        <v>28.5</v>
      </c>
      <c r="K2" s="2">
        <v>0.1</v>
      </c>
      <c r="L2" s="2">
        <v>57</v>
      </c>
    </row>
    <row r="3" spans="1:12" x14ac:dyDescent="0.5">
      <c r="A3" s="35">
        <v>1914</v>
      </c>
      <c r="B3" s="2">
        <v>37.700000000000003</v>
      </c>
      <c r="D3" s="2">
        <v>32.200000000000003</v>
      </c>
      <c r="H3" s="2">
        <v>30.1</v>
      </c>
      <c r="K3" s="2">
        <v>0</v>
      </c>
      <c r="L3" s="2">
        <v>69.900000000000006</v>
      </c>
    </row>
    <row r="4" spans="1:12" x14ac:dyDescent="0.5">
      <c r="A4" s="35">
        <v>1914</v>
      </c>
      <c r="B4" s="2">
        <v>36.5</v>
      </c>
      <c r="C4" s="2">
        <v>0.2</v>
      </c>
      <c r="D4" s="2">
        <v>26.9</v>
      </c>
      <c r="H4" s="2">
        <v>36.4</v>
      </c>
      <c r="K4" s="2">
        <v>0</v>
      </c>
      <c r="L4" s="2">
        <v>66.2</v>
      </c>
    </row>
    <row r="5" spans="1:12" x14ac:dyDescent="0.5">
      <c r="A5" s="35">
        <v>1917</v>
      </c>
      <c r="B5" s="2">
        <v>24.7</v>
      </c>
      <c r="C5" s="2">
        <v>8.5</v>
      </c>
      <c r="D5" s="2">
        <v>27.6</v>
      </c>
      <c r="H5" s="2">
        <v>31.1</v>
      </c>
      <c r="K5" s="2">
        <v>8.1</v>
      </c>
      <c r="L5" s="2">
        <v>65.8</v>
      </c>
    </row>
    <row r="6" spans="1:12" x14ac:dyDescent="0.5">
      <c r="A6" s="35">
        <v>1920</v>
      </c>
      <c r="B6" s="2">
        <v>27.9</v>
      </c>
      <c r="C6" s="2">
        <v>14.2</v>
      </c>
      <c r="D6" s="2">
        <v>21.8</v>
      </c>
      <c r="H6" s="2">
        <v>29.6</v>
      </c>
      <c r="K6" s="2">
        <v>6.4</v>
      </c>
      <c r="L6" s="2">
        <v>55.3</v>
      </c>
    </row>
    <row r="7" spans="1:12" x14ac:dyDescent="0.5">
      <c r="A7" s="35">
        <v>1921</v>
      </c>
      <c r="B7" s="2">
        <v>25.8</v>
      </c>
      <c r="C7" s="2">
        <v>11.1</v>
      </c>
      <c r="D7" s="2">
        <v>19.100000000000001</v>
      </c>
      <c r="H7" s="2">
        <v>36.200000000000003</v>
      </c>
      <c r="I7" s="2">
        <v>4.5999999999999996</v>
      </c>
      <c r="K7" s="2">
        <v>3.2</v>
      </c>
      <c r="L7" s="2">
        <v>54.2</v>
      </c>
    </row>
    <row r="8" spans="1:12" x14ac:dyDescent="0.5">
      <c r="A8" s="35">
        <v>1924</v>
      </c>
      <c r="B8" s="2">
        <v>26.1</v>
      </c>
      <c r="C8" s="2">
        <v>10.8</v>
      </c>
      <c r="D8" s="2">
        <v>16.899999999999999</v>
      </c>
      <c r="H8" s="2">
        <v>41.1</v>
      </c>
      <c r="I8" s="2">
        <v>5.0999999999999996</v>
      </c>
      <c r="K8" s="2">
        <v>0</v>
      </c>
      <c r="L8" s="2">
        <v>53</v>
      </c>
    </row>
    <row r="9" spans="1:12" x14ac:dyDescent="0.5">
      <c r="A9" s="35">
        <v>1928</v>
      </c>
      <c r="B9" s="2">
        <v>29.4</v>
      </c>
      <c r="C9" s="2">
        <v>11.2</v>
      </c>
      <c r="D9" s="2">
        <v>15.9</v>
      </c>
      <c r="H9" s="2">
        <v>37</v>
      </c>
      <c r="I9" s="2">
        <v>6.4</v>
      </c>
      <c r="K9" s="2">
        <v>0.1</v>
      </c>
      <c r="L9" s="2">
        <v>67.400000000000006</v>
      </c>
    </row>
    <row r="10" spans="1:12" x14ac:dyDescent="0.5">
      <c r="A10" s="35">
        <v>1932</v>
      </c>
      <c r="B10" s="2">
        <v>23.5</v>
      </c>
      <c r="C10" s="2">
        <v>14.1</v>
      </c>
      <c r="D10" s="2">
        <v>11.7</v>
      </c>
      <c r="H10" s="2">
        <v>41.7</v>
      </c>
      <c r="I10" s="2">
        <v>8.3000000000000007</v>
      </c>
      <c r="K10" s="2">
        <v>0.7</v>
      </c>
      <c r="L10" s="2">
        <v>67.599999999999994</v>
      </c>
    </row>
    <row r="11" spans="1:12" x14ac:dyDescent="0.5">
      <c r="A11" s="35">
        <v>1936</v>
      </c>
      <c r="B11" s="2">
        <v>17.600000000000001</v>
      </c>
      <c r="C11" s="2">
        <v>14.3</v>
      </c>
      <c r="D11" s="2">
        <v>12.9</v>
      </c>
      <c r="H11" s="2">
        <v>45.9</v>
      </c>
      <c r="I11" s="2">
        <v>7.7</v>
      </c>
      <c r="K11" s="2">
        <v>1.6</v>
      </c>
      <c r="L11" s="2">
        <v>74.5</v>
      </c>
    </row>
    <row r="12" spans="1:12" x14ac:dyDescent="0.5">
      <c r="A12" s="35">
        <v>1940</v>
      </c>
      <c r="B12" s="2">
        <v>18</v>
      </c>
      <c r="C12" s="2">
        <v>12</v>
      </c>
      <c r="D12" s="2">
        <v>12</v>
      </c>
      <c r="H12" s="2">
        <v>53.8</v>
      </c>
      <c r="I12" s="2">
        <v>4.2</v>
      </c>
      <c r="K12" s="2">
        <v>0</v>
      </c>
      <c r="L12" s="2">
        <v>70.3</v>
      </c>
    </row>
    <row r="13" spans="1:12" x14ac:dyDescent="0.5">
      <c r="A13" s="35">
        <v>1944</v>
      </c>
      <c r="B13" s="2">
        <v>15.9</v>
      </c>
      <c r="C13" s="2">
        <v>13.6</v>
      </c>
      <c r="D13" s="2">
        <v>12.9</v>
      </c>
      <c r="H13" s="2">
        <v>46.7</v>
      </c>
      <c r="I13" s="2">
        <v>10.3</v>
      </c>
      <c r="K13" s="2">
        <v>0.7</v>
      </c>
      <c r="L13" s="2">
        <v>71.900000000000006</v>
      </c>
    </row>
    <row r="14" spans="1:12" x14ac:dyDescent="0.5">
      <c r="A14" s="35">
        <v>1948</v>
      </c>
      <c r="B14" s="2">
        <v>12.3</v>
      </c>
      <c r="C14" s="2">
        <v>12.4</v>
      </c>
      <c r="D14" s="2">
        <v>22.8</v>
      </c>
      <c r="H14" s="2">
        <v>46.1</v>
      </c>
      <c r="I14" s="2">
        <v>6.3</v>
      </c>
      <c r="K14" s="2">
        <v>0.1</v>
      </c>
      <c r="L14" s="2">
        <v>82.7</v>
      </c>
    </row>
    <row r="15" spans="1:12" x14ac:dyDescent="0.5">
      <c r="A15" s="35">
        <v>1952</v>
      </c>
      <c r="B15" s="2">
        <v>14.4</v>
      </c>
      <c r="C15" s="2">
        <v>10.7</v>
      </c>
      <c r="D15" s="2">
        <v>24.4</v>
      </c>
      <c r="H15" s="2">
        <v>46.1</v>
      </c>
      <c r="I15" s="2">
        <v>4.3</v>
      </c>
      <c r="K15" s="2">
        <v>0.1</v>
      </c>
      <c r="L15" s="2">
        <v>79.099999999999994</v>
      </c>
    </row>
    <row r="16" spans="1:12" x14ac:dyDescent="0.5">
      <c r="A16" s="35">
        <v>1956</v>
      </c>
      <c r="B16" s="2">
        <v>17.100000000000001</v>
      </c>
      <c r="C16" s="2">
        <v>9.4</v>
      </c>
      <c r="D16" s="2">
        <v>23.8</v>
      </c>
      <c r="H16" s="2">
        <v>44.6</v>
      </c>
      <c r="I16" s="2">
        <v>5</v>
      </c>
      <c r="K16" s="2">
        <v>0.1</v>
      </c>
      <c r="L16" s="2">
        <v>79.8</v>
      </c>
    </row>
    <row r="17" spans="1:12" x14ac:dyDescent="0.5">
      <c r="A17" s="35">
        <v>1958</v>
      </c>
      <c r="B17" s="2">
        <v>19.5</v>
      </c>
      <c r="C17" s="2">
        <v>12.7</v>
      </c>
      <c r="D17" s="2">
        <v>18.2</v>
      </c>
      <c r="H17" s="2">
        <v>46.2</v>
      </c>
      <c r="I17" s="2">
        <v>3.4</v>
      </c>
      <c r="K17" s="2">
        <v>0</v>
      </c>
      <c r="L17" s="2">
        <v>77.400000000000006</v>
      </c>
    </row>
    <row r="18" spans="1:12" x14ac:dyDescent="0.5">
      <c r="A18" s="35">
        <v>1960</v>
      </c>
      <c r="B18" s="2">
        <v>16.5</v>
      </c>
      <c r="C18" s="2">
        <v>13.6</v>
      </c>
      <c r="D18" s="2">
        <v>17.5</v>
      </c>
      <c r="H18" s="2">
        <v>47.8</v>
      </c>
      <c r="I18" s="2">
        <v>4.5</v>
      </c>
      <c r="K18" s="2">
        <v>0.1</v>
      </c>
      <c r="L18" s="2">
        <v>85.9</v>
      </c>
    </row>
    <row r="19" spans="1:12" x14ac:dyDescent="0.5">
      <c r="A19" s="35">
        <v>1964</v>
      </c>
      <c r="B19" s="2">
        <v>13.7</v>
      </c>
      <c r="C19" s="2">
        <v>13.2</v>
      </c>
      <c r="D19" s="2">
        <v>17</v>
      </c>
      <c r="E19" s="2">
        <v>1.8</v>
      </c>
      <c r="H19" s="2">
        <v>47.3</v>
      </c>
      <c r="I19" s="2">
        <v>5.2</v>
      </c>
      <c r="K19" s="2">
        <v>0</v>
      </c>
      <c r="L19" s="2">
        <v>83.9</v>
      </c>
    </row>
    <row r="20" spans="1:12" x14ac:dyDescent="0.5">
      <c r="A20" s="35">
        <v>1968</v>
      </c>
      <c r="B20" s="2">
        <v>12.9</v>
      </c>
      <c r="C20" s="2">
        <v>15.7</v>
      </c>
      <c r="D20" s="2">
        <v>14.3</v>
      </c>
      <c r="E20" s="2">
        <v>1.5</v>
      </c>
      <c r="H20" s="2">
        <v>50.1</v>
      </c>
      <c r="I20" s="2">
        <v>3</v>
      </c>
      <c r="K20" s="2">
        <v>0</v>
      </c>
      <c r="L20" s="2">
        <v>89.3</v>
      </c>
    </row>
    <row r="21" spans="1:12" x14ac:dyDescent="0.5">
      <c r="A21" s="35">
        <v>1970</v>
      </c>
      <c r="B21" s="2">
        <v>11.5</v>
      </c>
      <c r="C21" s="2">
        <v>19.899999999999999</v>
      </c>
      <c r="D21" s="2">
        <v>16.2</v>
      </c>
      <c r="E21" s="2">
        <v>1.8</v>
      </c>
      <c r="H21" s="2">
        <v>45.3</v>
      </c>
      <c r="I21" s="2">
        <v>4.8</v>
      </c>
      <c r="K21" s="2">
        <v>0.4</v>
      </c>
      <c r="L21" s="2">
        <v>88.3</v>
      </c>
    </row>
    <row r="22" spans="1:12" x14ac:dyDescent="0.5">
      <c r="A22" s="35">
        <v>1973</v>
      </c>
      <c r="B22" s="2">
        <v>14.3</v>
      </c>
      <c r="C22" s="2">
        <v>25.1</v>
      </c>
      <c r="D22" s="2">
        <v>9.4</v>
      </c>
      <c r="E22" s="2">
        <v>1.8</v>
      </c>
      <c r="H22" s="2">
        <v>43.6</v>
      </c>
      <c r="I22" s="2">
        <v>5.3</v>
      </c>
      <c r="K22" s="2">
        <v>0.6</v>
      </c>
      <c r="L22" s="2">
        <v>90.8</v>
      </c>
    </row>
    <row r="23" spans="1:12" x14ac:dyDescent="0.5">
      <c r="A23" s="35">
        <v>1976</v>
      </c>
      <c r="B23" s="2">
        <v>15.6</v>
      </c>
      <c r="C23" s="2">
        <v>24.1</v>
      </c>
      <c r="D23" s="2">
        <v>11.1</v>
      </c>
      <c r="E23" s="2">
        <v>1.4</v>
      </c>
      <c r="H23" s="2">
        <v>42.7</v>
      </c>
      <c r="I23" s="2">
        <v>4.8</v>
      </c>
      <c r="K23" s="2">
        <v>0.4</v>
      </c>
      <c r="L23" s="2">
        <v>91.8</v>
      </c>
    </row>
    <row r="24" spans="1:12" x14ac:dyDescent="0.5">
      <c r="A24" s="35">
        <v>1979</v>
      </c>
      <c r="B24" s="2">
        <v>20.3</v>
      </c>
      <c r="C24" s="2">
        <v>18.100000000000001</v>
      </c>
      <c r="D24" s="2">
        <v>10.6</v>
      </c>
      <c r="E24" s="2">
        <v>1.4</v>
      </c>
      <c r="H24" s="2">
        <v>43.2</v>
      </c>
      <c r="I24" s="2">
        <v>5.6</v>
      </c>
      <c r="K24" s="2">
        <v>0.8</v>
      </c>
      <c r="L24" s="2">
        <v>90.7</v>
      </c>
    </row>
    <row r="25" spans="1:12" x14ac:dyDescent="0.5">
      <c r="A25" s="35">
        <v>1982</v>
      </c>
      <c r="B25" s="2">
        <v>23.6</v>
      </c>
      <c r="C25" s="2">
        <v>15.5</v>
      </c>
      <c r="D25" s="2">
        <v>5.9</v>
      </c>
      <c r="E25" s="2">
        <v>1.9</v>
      </c>
      <c r="F25" s="2">
        <v>1.7</v>
      </c>
      <c r="H25" s="2">
        <v>45.6</v>
      </c>
      <c r="I25" s="2">
        <v>5.6</v>
      </c>
      <c r="K25" s="2">
        <v>0.2</v>
      </c>
      <c r="L25" s="2">
        <v>91.4</v>
      </c>
    </row>
    <row r="26" spans="1:12" x14ac:dyDescent="0.5">
      <c r="A26" s="35">
        <v>1985</v>
      </c>
      <c r="B26" s="2">
        <v>21.3</v>
      </c>
      <c r="C26" s="2">
        <v>12.45</v>
      </c>
      <c r="D26" s="2">
        <v>14.2</v>
      </c>
      <c r="F26" s="2">
        <v>1.5</v>
      </c>
      <c r="H26" s="2">
        <v>44.7</v>
      </c>
      <c r="I26" s="2">
        <v>5.4</v>
      </c>
      <c r="K26" s="2">
        <v>0.5</v>
      </c>
      <c r="L26" s="2">
        <v>89.9</v>
      </c>
    </row>
    <row r="27" spans="1:12" x14ac:dyDescent="0.5">
      <c r="A27" s="35">
        <v>1988</v>
      </c>
      <c r="B27" s="2">
        <v>18.3</v>
      </c>
      <c r="C27" s="2">
        <v>11.3</v>
      </c>
      <c r="D27" s="2">
        <v>12.2</v>
      </c>
      <c r="E27" s="2">
        <v>2.9</v>
      </c>
      <c r="F27" s="2">
        <v>5.5</v>
      </c>
      <c r="H27" s="2">
        <v>43.2</v>
      </c>
      <c r="I27" s="2">
        <v>5.8</v>
      </c>
      <c r="K27" s="2">
        <v>0.7</v>
      </c>
      <c r="L27" s="2">
        <v>86</v>
      </c>
    </row>
    <row r="28" spans="1:12" x14ac:dyDescent="0.5">
      <c r="A28" s="35">
        <v>1991</v>
      </c>
      <c r="B28" s="2">
        <v>21.9</v>
      </c>
      <c r="C28" s="2">
        <v>8.5</v>
      </c>
      <c r="D28" s="2">
        <v>9.1</v>
      </c>
      <c r="E28" s="2">
        <v>7.1</v>
      </c>
      <c r="F28" s="2">
        <v>3.4</v>
      </c>
      <c r="G28" s="2">
        <v>6.7</v>
      </c>
      <c r="H28" s="2">
        <v>37.700000000000003</v>
      </c>
      <c r="I28" s="2">
        <v>4.5</v>
      </c>
      <c r="K28" s="2">
        <v>1</v>
      </c>
      <c r="L28" s="2">
        <v>86.7</v>
      </c>
    </row>
    <row r="29" spans="1:12" x14ac:dyDescent="0.5">
      <c r="A29" s="35">
        <v>1994</v>
      </c>
      <c r="B29" s="2">
        <v>22.4</v>
      </c>
      <c r="C29" s="2">
        <v>7.7</v>
      </c>
      <c r="D29" s="2">
        <v>7.2</v>
      </c>
      <c r="E29" s="2">
        <v>4.0999999999999996</v>
      </c>
      <c r="F29" s="2">
        <v>5</v>
      </c>
      <c r="H29" s="2">
        <v>45.3</v>
      </c>
      <c r="I29" s="2">
        <v>6.2</v>
      </c>
      <c r="K29" s="2">
        <v>2.2999999999999998</v>
      </c>
      <c r="L29" s="2">
        <v>86.8</v>
      </c>
    </row>
    <row r="30" spans="1:12" x14ac:dyDescent="0.5">
      <c r="A30" s="35">
        <v>1998</v>
      </c>
      <c r="B30" s="2">
        <v>22.9</v>
      </c>
      <c r="C30" s="2">
        <v>5.0999999999999996</v>
      </c>
      <c r="D30" s="2">
        <v>4.7</v>
      </c>
      <c r="E30" s="2">
        <v>11.7</v>
      </c>
      <c r="F30" s="2">
        <v>4.5</v>
      </c>
      <c r="H30" s="2">
        <v>36.4</v>
      </c>
      <c r="I30" s="2">
        <v>12</v>
      </c>
      <c r="J30" s="2">
        <v>0.4</v>
      </c>
      <c r="K30" s="2">
        <v>2.2000000000000002</v>
      </c>
      <c r="L30" s="2">
        <v>81.400000000000006</v>
      </c>
    </row>
    <row r="31" spans="1:12" x14ac:dyDescent="0.5">
      <c r="A31" s="35">
        <v>2002</v>
      </c>
      <c r="B31" s="2">
        <v>15.3</v>
      </c>
      <c r="C31" s="2">
        <v>6.2</v>
      </c>
      <c r="D31" s="2">
        <v>13.4</v>
      </c>
      <c r="E31" s="2">
        <v>9.1</v>
      </c>
      <c r="F31" s="2">
        <v>4.5999999999999996</v>
      </c>
      <c r="H31" s="2">
        <v>39.9</v>
      </c>
      <c r="I31" s="2">
        <v>8.4</v>
      </c>
      <c r="J31" s="2">
        <v>1.4</v>
      </c>
      <c r="K31" s="2">
        <v>1.7</v>
      </c>
      <c r="L31" s="2">
        <v>80.099999999999994</v>
      </c>
    </row>
    <row r="32" spans="1:12" x14ac:dyDescent="0.5">
      <c r="A32" s="35">
        <v>2006</v>
      </c>
      <c r="B32" s="2">
        <v>26.2</v>
      </c>
      <c r="C32" s="2">
        <v>7.9</v>
      </c>
      <c r="D32" s="2">
        <v>7.5</v>
      </c>
      <c r="E32" s="2">
        <v>6.6</v>
      </c>
      <c r="F32" s="2">
        <v>5.2</v>
      </c>
      <c r="H32" s="2">
        <v>35</v>
      </c>
      <c r="I32" s="2">
        <v>5.8</v>
      </c>
      <c r="J32" s="2">
        <v>2.9</v>
      </c>
      <c r="K32" s="2">
        <v>2.7</v>
      </c>
      <c r="L32" s="2">
        <v>82</v>
      </c>
    </row>
    <row r="33" spans="1:12" x14ac:dyDescent="0.5">
      <c r="A33" s="35">
        <v>2010</v>
      </c>
      <c r="B33" s="2">
        <v>30.1</v>
      </c>
      <c r="C33" s="2">
        <v>6.6</v>
      </c>
      <c r="D33" s="2">
        <v>7.1</v>
      </c>
      <c r="E33" s="2">
        <v>5.6</v>
      </c>
      <c r="F33" s="2">
        <v>7.3</v>
      </c>
      <c r="H33" s="2">
        <v>30.7</v>
      </c>
      <c r="I33" s="2">
        <v>5.6</v>
      </c>
      <c r="J33" s="2">
        <v>5.7</v>
      </c>
      <c r="K33" s="2">
        <v>1.4</v>
      </c>
      <c r="L33" s="2">
        <v>84.6</v>
      </c>
    </row>
    <row r="34" spans="1:12" x14ac:dyDescent="0.5">
      <c r="A34" s="35">
        <v>2014</v>
      </c>
      <c r="B34" s="2">
        <v>23.3</v>
      </c>
      <c r="C34" s="2">
        <v>6.1</v>
      </c>
      <c r="D34" s="2">
        <v>5.4</v>
      </c>
      <c r="E34" s="2">
        <v>4.5999999999999996</v>
      </c>
      <c r="F34" s="2">
        <v>6.9</v>
      </c>
      <c r="H34" s="2">
        <v>31</v>
      </c>
      <c r="I34" s="2">
        <v>5.7</v>
      </c>
      <c r="J34" s="2">
        <v>12.9</v>
      </c>
      <c r="K34" s="2">
        <v>4.0999999999999996</v>
      </c>
      <c r="L34" s="2">
        <v>85.8</v>
      </c>
    </row>
    <row r="35" spans="1:12" x14ac:dyDescent="0.5">
      <c r="A35" s="35">
        <v>2018</v>
      </c>
      <c r="B35" s="2">
        <v>19.8</v>
      </c>
      <c r="C35" s="2">
        <v>8.6</v>
      </c>
      <c r="D35" s="2">
        <v>5.5</v>
      </c>
      <c r="E35" s="2">
        <v>6.3</v>
      </c>
      <c r="F35" s="2">
        <v>4.4000000000000004</v>
      </c>
      <c r="H35" s="2">
        <v>28.3</v>
      </c>
      <c r="I35" s="2">
        <v>8</v>
      </c>
      <c r="J35" s="2">
        <v>17.5</v>
      </c>
      <c r="K35" s="2">
        <v>1.5</v>
      </c>
      <c r="L35" s="2">
        <v>87.2</v>
      </c>
    </row>
    <row r="36" spans="1:12" x14ac:dyDescent="0.5">
      <c r="A36" s="35">
        <v>2022</v>
      </c>
      <c r="B36" s="2">
        <v>19.100000000000001</v>
      </c>
      <c r="C36" s="2">
        <v>6.7</v>
      </c>
      <c r="D36" s="2">
        <v>4.5999999999999996</v>
      </c>
      <c r="E36" s="2">
        <v>5.3</v>
      </c>
      <c r="F36" s="2">
        <v>5.0999999999999996</v>
      </c>
      <c r="H36" s="2">
        <v>30.3</v>
      </c>
      <c r="I36" s="2">
        <v>6.7</v>
      </c>
      <c r="J36" s="2">
        <v>20.5</v>
      </c>
      <c r="K36" s="2">
        <v>1.5</v>
      </c>
      <c r="L36" s="2">
        <v>84.2</v>
      </c>
    </row>
    <row r="37" spans="1:12" x14ac:dyDescent="0.5">
      <c r="A37" s="35">
        <v>2022</v>
      </c>
      <c r="B37" s="2">
        <v>19.100000000000001</v>
      </c>
      <c r="C37" s="2">
        <v>6.7</v>
      </c>
      <c r="D37" s="2">
        <v>4.5999999999999996</v>
      </c>
      <c r="E37" s="2">
        <v>5.3</v>
      </c>
      <c r="F37" s="2">
        <v>5.0999999999999996</v>
      </c>
      <c r="H37" s="2">
        <v>30.3</v>
      </c>
      <c r="I37" s="2">
        <v>6.7</v>
      </c>
      <c r="J37" s="2">
        <v>20.5</v>
      </c>
      <c r="K37" s="2">
        <v>1.5</v>
      </c>
      <c r="L37" s="2">
        <v>84.2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B3D5A-6E35-49F7-926B-FB6E38DEE675}">
  <dimension ref="A1:L37"/>
  <sheetViews>
    <sheetView workbookViewId="0">
      <selection activeCell="C4" sqref="C4"/>
    </sheetView>
  </sheetViews>
  <sheetFormatPr defaultRowHeight="12.9" x14ac:dyDescent="0.5"/>
  <cols>
    <col min="1" max="1" width="4.77734375" style="2" customWidth="1"/>
    <col min="2" max="12" width="6.71875" style="2" bestFit="1" customWidth="1"/>
    <col min="13" max="16384" width="8.88671875" style="2"/>
  </cols>
  <sheetData>
    <row r="1" spans="1:12" s="15" customFormat="1" ht="96.3" x14ac:dyDescent="0.5">
      <c r="A1" s="15" t="s">
        <v>55</v>
      </c>
      <c r="B1" s="45" t="s">
        <v>56</v>
      </c>
      <c r="C1" s="45" t="s">
        <v>57</v>
      </c>
      <c r="D1" s="45" t="s">
        <v>58</v>
      </c>
      <c r="E1" s="45" t="s">
        <v>59</v>
      </c>
      <c r="F1" s="45" t="s">
        <v>60</v>
      </c>
      <c r="G1" s="45" t="s">
        <v>61</v>
      </c>
      <c r="H1" s="45" t="s">
        <v>62</v>
      </c>
      <c r="I1" s="45" t="s">
        <v>63</v>
      </c>
      <c r="J1" s="45" t="s">
        <v>64</v>
      </c>
      <c r="K1" s="45" t="s">
        <v>65</v>
      </c>
      <c r="L1" s="45" t="s">
        <v>66</v>
      </c>
    </row>
    <row r="2" spans="1:12" x14ac:dyDescent="0.5">
      <c r="A2" s="35">
        <v>1911</v>
      </c>
      <c r="B2" s="2">
        <v>31.2</v>
      </c>
      <c r="D2" s="2">
        <v>40.200000000000003</v>
      </c>
      <c r="H2" s="2">
        <v>28.5</v>
      </c>
      <c r="K2" s="2">
        <v>0.1</v>
      </c>
      <c r="L2" s="2">
        <v>57</v>
      </c>
    </row>
    <row r="3" spans="1:12" x14ac:dyDescent="0.5">
      <c r="A3" s="35">
        <v>1914</v>
      </c>
      <c r="B3" s="2">
        <v>37.700000000000003</v>
      </c>
      <c r="D3" s="2">
        <v>32.200000000000003</v>
      </c>
      <c r="H3" s="2">
        <v>30.1</v>
      </c>
      <c r="K3" s="2">
        <v>0</v>
      </c>
      <c r="L3" s="2">
        <v>69.900000000000006</v>
      </c>
    </row>
    <row r="4" spans="1:12" x14ac:dyDescent="0.5">
      <c r="A4" s="35">
        <v>1914</v>
      </c>
      <c r="B4" s="2">
        <v>36.5</v>
      </c>
      <c r="C4" s="2">
        <v>0.2</v>
      </c>
      <c r="D4" s="2">
        <v>26.9</v>
      </c>
      <c r="H4" s="2">
        <v>36.4</v>
      </c>
      <c r="K4" s="2">
        <v>0</v>
      </c>
      <c r="L4" s="2">
        <v>66.2</v>
      </c>
    </row>
    <row r="5" spans="1:12" x14ac:dyDescent="0.5">
      <c r="A5" s="35">
        <v>1917</v>
      </c>
      <c r="B5" s="2">
        <v>24.7</v>
      </c>
      <c r="C5" s="2">
        <v>8.5</v>
      </c>
      <c r="D5" s="2">
        <v>27.6</v>
      </c>
      <c r="H5" s="2">
        <v>31.1</v>
      </c>
      <c r="K5" s="2">
        <v>8.1</v>
      </c>
      <c r="L5" s="2">
        <v>65.8</v>
      </c>
    </row>
    <row r="6" spans="1:12" x14ac:dyDescent="0.5">
      <c r="A6" s="35">
        <v>1920</v>
      </c>
      <c r="B6" s="2">
        <v>27.9</v>
      </c>
      <c r="C6" s="2">
        <v>14.2</v>
      </c>
      <c r="D6" s="2">
        <v>21.8</v>
      </c>
      <c r="H6" s="2">
        <v>29.6</v>
      </c>
      <c r="K6" s="2">
        <v>6.4</v>
      </c>
      <c r="L6" s="2">
        <v>55.3</v>
      </c>
    </row>
    <row r="7" spans="1:12" x14ac:dyDescent="0.5">
      <c r="A7" s="35">
        <v>1921</v>
      </c>
      <c r="B7" s="2">
        <v>25.8</v>
      </c>
      <c r="C7" s="2">
        <v>11.1</v>
      </c>
      <c r="D7" s="2">
        <v>19.100000000000001</v>
      </c>
      <c r="H7" s="2">
        <v>36.200000000000003</v>
      </c>
      <c r="I7" s="2">
        <v>4.5999999999999996</v>
      </c>
      <c r="K7" s="2">
        <v>3.2</v>
      </c>
      <c r="L7" s="2">
        <v>54.2</v>
      </c>
    </row>
    <row r="8" spans="1:12" x14ac:dyDescent="0.5">
      <c r="A8" s="35">
        <v>1924</v>
      </c>
      <c r="B8" s="2">
        <v>26.1</v>
      </c>
      <c r="C8" s="2">
        <v>10.8</v>
      </c>
      <c r="D8" s="2">
        <v>16.899999999999999</v>
      </c>
      <c r="H8" s="2">
        <v>41.1</v>
      </c>
      <c r="I8" s="2">
        <v>5.0999999999999996</v>
      </c>
      <c r="K8" s="2">
        <v>0</v>
      </c>
      <c r="L8" s="2">
        <v>53</v>
      </c>
    </row>
    <row r="9" spans="1:12" x14ac:dyDescent="0.5">
      <c r="A9" s="35">
        <v>1928</v>
      </c>
      <c r="B9" s="2">
        <v>29.4</v>
      </c>
      <c r="C9" s="2">
        <v>11.2</v>
      </c>
      <c r="D9" s="2">
        <v>15.9</v>
      </c>
      <c r="H9" s="2">
        <v>37</v>
      </c>
      <c r="I9" s="2">
        <v>6.4</v>
      </c>
      <c r="K9" s="2">
        <v>0.1</v>
      </c>
      <c r="L9" s="2">
        <v>67.400000000000006</v>
      </c>
    </row>
    <row r="10" spans="1:12" x14ac:dyDescent="0.5">
      <c r="A10" s="35">
        <v>1932</v>
      </c>
      <c r="B10" s="2">
        <v>23.5</v>
      </c>
      <c r="C10" s="2">
        <v>14.1</v>
      </c>
      <c r="D10" s="2">
        <v>11.7</v>
      </c>
      <c r="H10" s="2">
        <v>41.7</v>
      </c>
      <c r="I10" s="2">
        <v>8.3000000000000007</v>
      </c>
      <c r="K10" s="2">
        <v>0.7</v>
      </c>
      <c r="L10" s="2">
        <v>67.599999999999994</v>
      </c>
    </row>
    <row r="11" spans="1:12" x14ac:dyDescent="0.5">
      <c r="A11" s="35">
        <v>1936</v>
      </c>
      <c r="B11" s="2">
        <v>17.600000000000001</v>
      </c>
      <c r="C11" s="2">
        <v>14.3</v>
      </c>
      <c r="D11" s="2">
        <v>12.9</v>
      </c>
      <c r="H11" s="2">
        <v>45.9</v>
      </c>
      <c r="I11" s="2">
        <v>7.7</v>
      </c>
      <c r="K11" s="2">
        <v>1.6</v>
      </c>
      <c r="L11" s="2">
        <v>74.5</v>
      </c>
    </row>
    <row r="12" spans="1:12" x14ac:dyDescent="0.5">
      <c r="A12" s="35">
        <v>1940</v>
      </c>
      <c r="B12" s="2">
        <v>18</v>
      </c>
      <c r="C12" s="2">
        <v>12</v>
      </c>
      <c r="D12" s="2">
        <v>12</v>
      </c>
      <c r="H12" s="2">
        <v>53.8</v>
      </c>
      <c r="I12" s="2">
        <v>4.2</v>
      </c>
      <c r="K12" s="2">
        <v>0</v>
      </c>
      <c r="L12" s="2">
        <v>70.3</v>
      </c>
    </row>
    <row r="13" spans="1:12" x14ac:dyDescent="0.5">
      <c r="A13" s="35">
        <v>1944</v>
      </c>
      <c r="B13" s="2">
        <v>15.9</v>
      </c>
      <c r="C13" s="2">
        <v>13.6</v>
      </c>
      <c r="D13" s="2">
        <v>12.9</v>
      </c>
      <c r="H13" s="2">
        <v>46.7</v>
      </c>
      <c r="I13" s="2">
        <v>10.3</v>
      </c>
      <c r="K13" s="2">
        <v>0.7</v>
      </c>
      <c r="L13" s="2">
        <v>71.900000000000006</v>
      </c>
    </row>
    <row r="14" spans="1:12" x14ac:dyDescent="0.5">
      <c r="A14" s="35">
        <v>1948</v>
      </c>
      <c r="B14" s="2">
        <v>12.3</v>
      </c>
      <c r="C14" s="2">
        <v>12.4</v>
      </c>
      <c r="D14" s="2">
        <v>22.8</v>
      </c>
      <c r="H14" s="2">
        <v>46.1</v>
      </c>
      <c r="I14" s="2">
        <v>6.3</v>
      </c>
      <c r="K14" s="2">
        <v>0.1</v>
      </c>
      <c r="L14" s="2">
        <v>82.7</v>
      </c>
    </row>
    <row r="15" spans="1:12" x14ac:dyDescent="0.5">
      <c r="A15" s="35">
        <v>1952</v>
      </c>
      <c r="B15" s="2">
        <v>14.4</v>
      </c>
      <c r="C15" s="2">
        <v>10.7</v>
      </c>
      <c r="D15" s="2">
        <v>24.4</v>
      </c>
      <c r="H15" s="2">
        <v>46.1</v>
      </c>
      <c r="I15" s="2">
        <v>4.3</v>
      </c>
      <c r="K15" s="2">
        <v>0.1</v>
      </c>
      <c r="L15" s="2">
        <v>79.099999999999994</v>
      </c>
    </row>
    <row r="16" spans="1:12" x14ac:dyDescent="0.5">
      <c r="A16" s="35">
        <v>1956</v>
      </c>
      <c r="B16" s="2">
        <v>17.100000000000001</v>
      </c>
      <c r="C16" s="2">
        <v>9.4</v>
      </c>
      <c r="D16" s="2">
        <v>23.8</v>
      </c>
      <c r="H16" s="2">
        <v>44.6</v>
      </c>
      <c r="I16" s="2">
        <v>5</v>
      </c>
      <c r="K16" s="2">
        <v>0.1</v>
      </c>
      <c r="L16" s="2">
        <v>79.8</v>
      </c>
    </row>
    <row r="17" spans="1:12" x14ac:dyDescent="0.5">
      <c r="A17" s="35">
        <v>1958</v>
      </c>
      <c r="B17" s="2">
        <v>19.5</v>
      </c>
      <c r="C17" s="2">
        <v>12.7</v>
      </c>
      <c r="D17" s="2">
        <v>18.2</v>
      </c>
      <c r="H17" s="2">
        <v>46.2</v>
      </c>
      <c r="I17" s="2">
        <v>3.4</v>
      </c>
      <c r="K17" s="2">
        <v>0</v>
      </c>
      <c r="L17" s="2">
        <v>77.400000000000006</v>
      </c>
    </row>
    <row r="18" spans="1:12" x14ac:dyDescent="0.5">
      <c r="A18" s="35">
        <v>1960</v>
      </c>
      <c r="B18" s="2">
        <v>16.5</v>
      </c>
      <c r="C18" s="2">
        <v>13.6</v>
      </c>
      <c r="D18" s="2">
        <v>17.5</v>
      </c>
      <c r="H18" s="2">
        <v>47.8</v>
      </c>
      <c r="I18" s="2">
        <v>4.5</v>
      </c>
      <c r="K18" s="2">
        <v>0.1</v>
      </c>
      <c r="L18" s="2">
        <v>85.9</v>
      </c>
    </row>
    <row r="19" spans="1:12" x14ac:dyDescent="0.5">
      <c r="A19" s="35">
        <v>1964</v>
      </c>
      <c r="B19" s="2">
        <v>13.7</v>
      </c>
      <c r="C19" s="2">
        <v>13.2</v>
      </c>
      <c r="D19" s="2">
        <v>17</v>
      </c>
      <c r="E19" s="2">
        <v>1.8</v>
      </c>
      <c r="H19" s="2">
        <v>47.3</v>
      </c>
      <c r="I19" s="2">
        <v>5.2</v>
      </c>
      <c r="K19" s="2">
        <v>0</v>
      </c>
      <c r="L19" s="2">
        <v>83.9</v>
      </c>
    </row>
    <row r="20" spans="1:12" x14ac:dyDescent="0.5">
      <c r="A20" s="35">
        <v>1968</v>
      </c>
      <c r="B20" s="2">
        <v>12.9</v>
      </c>
      <c r="C20" s="2">
        <v>15.7</v>
      </c>
      <c r="D20" s="2">
        <v>14.3</v>
      </c>
      <c r="E20" s="2">
        <v>1.5</v>
      </c>
      <c r="H20" s="2">
        <v>50.1</v>
      </c>
      <c r="I20" s="2">
        <v>3</v>
      </c>
      <c r="K20" s="2">
        <v>0</v>
      </c>
      <c r="L20" s="2">
        <v>89.3</v>
      </c>
    </row>
    <row r="21" spans="1:12" x14ac:dyDescent="0.5">
      <c r="A21" s="35">
        <v>1970</v>
      </c>
      <c r="B21" s="2">
        <v>11.5</v>
      </c>
      <c r="C21" s="2">
        <v>19.899999999999999</v>
      </c>
      <c r="D21" s="2">
        <v>16.2</v>
      </c>
      <c r="E21" s="2">
        <v>1.8</v>
      </c>
      <c r="H21" s="2">
        <v>45.3</v>
      </c>
      <c r="I21" s="2">
        <v>4.8</v>
      </c>
      <c r="K21" s="2">
        <v>0.4</v>
      </c>
      <c r="L21" s="2">
        <v>88.3</v>
      </c>
    </row>
    <row r="22" spans="1:12" x14ac:dyDescent="0.5">
      <c r="A22" s="35">
        <v>1973</v>
      </c>
      <c r="B22" s="2">
        <v>14.3</v>
      </c>
      <c r="C22" s="2">
        <v>25.1</v>
      </c>
      <c r="D22" s="2">
        <v>9.4</v>
      </c>
      <c r="E22" s="2">
        <v>1.8</v>
      </c>
      <c r="H22" s="2">
        <v>43.6</v>
      </c>
      <c r="I22" s="2">
        <v>5.3</v>
      </c>
      <c r="K22" s="2">
        <v>0.6</v>
      </c>
      <c r="L22" s="2">
        <v>90.8</v>
      </c>
    </row>
    <row r="23" spans="1:12" x14ac:dyDescent="0.5">
      <c r="A23" s="35">
        <v>1976</v>
      </c>
      <c r="B23" s="2">
        <v>15.6</v>
      </c>
      <c r="C23" s="2">
        <v>24.1</v>
      </c>
      <c r="D23" s="2">
        <v>11.1</v>
      </c>
      <c r="E23" s="2">
        <v>1.4</v>
      </c>
      <c r="H23" s="2">
        <v>42.7</v>
      </c>
      <c r="I23" s="2">
        <v>4.8</v>
      </c>
      <c r="K23" s="2">
        <v>0.4</v>
      </c>
      <c r="L23" s="2">
        <v>91.8</v>
      </c>
    </row>
    <row r="24" spans="1:12" x14ac:dyDescent="0.5">
      <c r="A24" s="35">
        <v>1979</v>
      </c>
      <c r="B24" s="2">
        <v>20.3</v>
      </c>
      <c r="C24" s="2">
        <v>18.100000000000001</v>
      </c>
      <c r="D24" s="2">
        <v>10.6</v>
      </c>
      <c r="E24" s="2">
        <v>1.4</v>
      </c>
      <c r="H24" s="2">
        <v>43.2</v>
      </c>
      <c r="I24" s="2">
        <v>5.6</v>
      </c>
      <c r="K24" s="2">
        <v>0.8</v>
      </c>
      <c r="L24" s="2">
        <v>90.7</v>
      </c>
    </row>
    <row r="25" spans="1:12" x14ac:dyDescent="0.5">
      <c r="A25" s="35">
        <v>1982</v>
      </c>
      <c r="B25" s="2">
        <v>23.6</v>
      </c>
      <c r="C25" s="2">
        <v>15.5</v>
      </c>
      <c r="D25" s="2">
        <v>5.9</v>
      </c>
      <c r="E25" s="2">
        <v>1.9</v>
      </c>
      <c r="F25" s="2">
        <v>1.7</v>
      </c>
      <c r="H25" s="2">
        <v>45.6</v>
      </c>
      <c r="I25" s="2">
        <v>5.6</v>
      </c>
      <c r="K25" s="2">
        <v>0.2</v>
      </c>
      <c r="L25" s="2">
        <v>91.4</v>
      </c>
    </row>
    <row r="26" spans="1:12" x14ac:dyDescent="0.5">
      <c r="A26" s="35">
        <v>1985</v>
      </c>
      <c r="B26" s="2">
        <v>21.3</v>
      </c>
      <c r="C26" s="2">
        <v>12.45</v>
      </c>
      <c r="D26" s="2">
        <v>14.2</v>
      </c>
      <c r="F26" s="2">
        <v>1.5</v>
      </c>
      <c r="H26" s="2">
        <v>44.7</v>
      </c>
      <c r="I26" s="2">
        <v>5.4</v>
      </c>
      <c r="K26" s="2">
        <v>0.5</v>
      </c>
      <c r="L26" s="2">
        <v>89.9</v>
      </c>
    </row>
    <row r="27" spans="1:12" x14ac:dyDescent="0.5">
      <c r="A27" s="35">
        <v>1988</v>
      </c>
      <c r="B27" s="2">
        <v>18.3</v>
      </c>
      <c r="C27" s="2">
        <v>11.3</v>
      </c>
      <c r="D27" s="2">
        <v>12.2</v>
      </c>
      <c r="E27" s="2">
        <v>2.9</v>
      </c>
      <c r="F27" s="2">
        <v>5.5</v>
      </c>
      <c r="H27" s="2">
        <v>43.2</v>
      </c>
      <c r="I27" s="2">
        <v>5.8</v>
      </c>
      <c r="K27" s="2">
        <v>0.7</v>
      </c>
      <c r="L27" s="2">
        <v>86</v>
      </c>
    </row>
    <row r="28" spans="1:12" x14ac:dyDescent="0.5">
      <c r="A28" s="35">
        <v>1991</v>
      </c>
      <c r="B28" s="2">
        <v>21.9</v>
      </c>
      <c r="C28" s="2">
        <v>8.5</v>
      </c>
      <c r="D28" s="2">
        <v>9.1</v>
      </c>
      <c r="E28" s="2">
        <v>7.1</v>
      </c>
      <c r="F28" s="2">
        <v>3.4</v>
      </c>
      <c r="G28" s="2">
        <v>6.7</v>
      </c>
      <c r="H28" s="2">
        <v>37.700000000000003</v>
      </c>
      <c r="I28" s="2">
        <v>4.5</v>
      </c>
      <c r="K28" s="2">
        <v>1</v>
      </c>
      <c r="L28" s="2">
        <v>86.7</v>
      </c>
    </row>
    <row r="29" spans="1:12" x14ac:dyDescent="0.5">
      <c r="A29" s="35">
        <v>1994</v>
      </c>
      <c r="B29" s="2">
        <v>22.4</v>
      </c>
      <c r="C29" s="2">
        <v>7.7</v>
      </c>
      <c r="D29" s="2">
        <v>7.2</v>
      </c>
      <c r="E29" s="2">
        <v>4.0999999999999996</v>
      </c>
      <c r="F29" s="2">
        <v>5</v>
      </c>
      <c r="H29" s="2">
        <v>45.3</v>
      </c>
      <c r="I29" s="2">
        <v>6.2</v>
      </c>
      <c r="K29" s="2">
        <v>2.2999999999999998</v>
      </c>
      <c r="L29" s="2">
        <v>86.8</v>
      </c>
    </row>
    <row r="30" spans="1:12" x14ac:dyDescent="0.5">
      <c r="A30" s="35">
        <v>1998</v>
      </c>
      <c r="B30" s="2">
        <v>22.9</v>
      </c>
      <c r="C30" s="2">
        <v>5.0999999999999996</v>
      </c>
      <c r="D30" s="2">
        <v>4.7</v>
      </c>
      <c r="E30" s="2">
        <v>11.7</v>
      </c>
      <c r="F30" s="2">
        <v>4.5</v>
      </c>
      <c r="H30" s="2">
        <v>36.4</v>
      </c>
      <c r="I30" s="2">
        <v>12</v>
      </c>
      <c r="J30" s="2">
        <v>0.4</v>
      </c>
      <c r="K30" s="2">
        <v>2.2000000000000002</v>
      </c>
      <c r="L30" s="2">
        <v>81.400000000000006</v>
      </c>
    </row>
    <row r="31" spans="1:12" x14ac:dyDescent="0.5">
      <c r="A31" s="35">
        <v>2002</v>
      </c>
      <c r="B31" s="2">
        <v>15.3</v>
      </c>
      <c r="C31" s="2">
        <v>6.2</v>
      </c>
      <c r="D31" s="2">
        <v>13.4</v>
      </c>
      <c r="E31" s="2">
        <v>9.1</v>
      </c>
      <c r="F31" s="2">
        <v>4.5999999999999996</v>
      </c>
      <c r="H31" s="2">
        <v>39.9</v>
      </c>
      <c r="I31" s="2">
        <v>8.4</v>
      </c>
      <c r="J31" s="2">
        <v>1.4</v>
      </c>
      <c r="K31" s="2">
        <v>1.7</v>
      </c>
      <c r="L31" s="2">
        <v>80.099999999999994</v>
      </c>
    </row>
    <row r="32" spans="1:12" x14ac:dyDescent="0.5">
      <c r="A32" s="35">
        <v>2006</v>
      </c>
      <c r="B32" s="2">
        <v>26.2</v>
      </c>
      <c r="C32" s="2">
        <v>7.9</v>
      </c>
      <c r="D32" s="2">
        <v>7.5</v>
      </c>
      <c r="E32" s="2">
        <v>6.6</v>
      </c>
      <c r="F32" s="2">
        <v>5.2</v>
      </c>
      <c r="H32" s="2">
        <v>35</v>
      </c>
      <c r="I32" s="2">
        <v>5.8</v>
      </c>
      <c r="J32" s="2">
        <v>2.9</v>
      </c>
      <c r="K32" s="2">
        <v>2.7</v>
      </c>
      <c r="L32" s="2">
        <v>82</v>
      </c>
    </row>
    <row r="33" spans="1:12" x14ac:dyDescent="0.5">
      <c r="A33" s="35">
        <v>2010</v>
      </c>
      <c r="B33" s="2">
        <v>30.1</v>
      </c>
      <c r="C33" s="2">
        <v>6.6</v>
      </c>
      <c r="D33" s="2">
        <v>7.1</v>
      </c>
      <c r="E33" s="2">
        <v>5.6</v>
      </c>
      <c r="F33" s="2">
        <v>7.3</v>
      </c>
      <c r="H33" s="2">
        <v>30.7</v>
      </c>
      <c r="I33" s="2">
        <v>5.6</v>
      </c>
      <c r="J33" s="2">
        <v>5.7</v>
      </c>
      <c r="K33" s="2">
        <v>1.4</v>
      </c>
      <c r="L33" s="2">
        <v>84.6</v>
      </c>
    </row>
    <row r="34" spans="1:12" x14ac:dyDescent="0.5">
      <c r="A34" s="35">
        <v>2014</v>
      </c>
      <c r="B34" s="2">
        <v>23.3</v>
      </c>
      <c r="C34" s="2">
        <v>6.1</v>
      </c>
      <c r="D34" s="2">
        <v>5.4</v>
      </c>
      <c r="E34" s="2">
        <v>4.5999999999999996</v>
      </c>
      <c r="F34" s="2">
        <v>6.9</v>
      </c>
      <c r="H34" s="2">
        <v>31</v>
      </c>
      <c r="I34" s="2">
        <v>5.7</v>
      </c>
      <c r="J34" s="2">
        <v>12.9</v>
      </c>
      <c r="K34" s="2">
        <v>4.0999999999999996</v>
      </c>
      <c r="L34" s="2">
        <v>85.8</v>
      </c>
    </row>
    <row r="35" spans="1:12" x14ac:dyDescent="0.5">
      <c r="A35" s="35">
        <v>2018</v>
      </c>
      <c r="B35" s="2">
        <v>19.8</v>
      </c>
      <c r="C35" s="2">
        <v>8.6</v>
      </c>
      <c r="D35" s="2">
        <v>5.5</v>
      </c>
      <c r="E35" s="2">
        <v>6.3</v>
      </c>
      <c r="F35" s="2">
        <v>4.4000000000000004</v>
      </c>
      <c r="H35" s="2">
        <v>28.3</v>
      </c>
      <c r="I35" s="2">
        <v>8</v>
      </c>
      <c r="J35" s="2">
        <v>17.5</v>
      </c>
      <c r="K35" s="2">
        <v>1.5</v>
      </c>
      <c r="L35" s="2">
        <v>87.2</v>
      </c>
    </row>
    <row r="36" spans="1:12" x14ac:dyDescent="0.5">
      <c r="A36" s="35">
        <v>2022</v>
      </c>
      <c r="B36" s="2">
        <v>19.100000000000001</v>
      </c>
      <c r="C36" s="2">
        <v>6.7</v>
      </c>
      <c r="D36" s="2">
        <v>4.5999999999999996</v>
      </c>
      <c r="E36" s="2">
        <v>5.3</v>
      </c>
      <c r="F36" s="2">
        <v>5.0999999999999996</v>
      </c>
      <c r="H36" s="2">
        <v>30.3</v>
      </c>
      <c r="I36" s="2">
        <v>6.7</v>
      </c>
      <c r="J36" s="2">
        <v>20.5</v>
      </c>
      <c r="K36" s="2">
        <v>1.5</v>
      </c>
      <c r="L36" s="2">
        <v>84.2</v>
      </c>
    </row>
    <row r="37" spans="1:12" x14ac:dyDescent="0.5">
      <c r="A37" s="35">
        <v>2022</v>
      </c>
      <c r="B37" s="2">
        <v>19.100000000000001</v>
      </c>
      <c r="C37" s="2">
        <v>6.7</v>
      </c>
      <c r="D37" s="2">
        <v>4.5999999999999996</v>
      </c>
      <c r="E37" s="2">
        <v>5.3</v>
      </c>
      <c r="F37" s="2">
        <v>5.0999999999999996</v>
      </c>
      <c r="H37" s="2">
        <v>30.3</v>
      </c>
      <c r="I37" s="2">
        <v>6.7</v>
      </c>
      <c r="J37" s="2">
        <v>20.5</v>
      </c>
      <c r="K37" s="2">
        <v>1.5</v>
      </c>
      <c r="L37" s="2">
        <v>84.2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6"/>
  <sheetViews>
    <sheetView workbookViewId="0"/>
  </sheetViews>
  <sheetFormatPr defaultRowHeight="12.9" x14ac:dyDescent="0.5"/>
  <cols>
    <col min="1" max="16384" width="8.88671875" style="2"/>
  </cols>
  <sheetData>
    <row r="1" spans="1:4" x14ac:dyDescent="0.5">
      <c r="B1" s="8" t="s">
        <v>17</v>
      </c>
      <c r="C1" s="8" t="s">
        <v>18</v>
      </c>
      <c r="D1" s="8" t="s">
        <v>19</v>
      </c>
    </row>
    <row r="2" spans="1:4" x14ac:dyDescent="0.5">
      <c r="A2" s="2" t="s">
        <v>25</v>
      </c>
      <c r="B2" s="2">
        <v>10000</v>
      </c>
      <c r="C2" s="2">
        <v>10500</v>
      </c>
      <c r="D2" s="2">
        <v>9000</v>
      </c>
    </row>
    <row r="3" spans="1:4" x14ac:dyDescent="0.5">
      <c r="A3" s="2" t="s">
        <v>26</v>
      </c>
      <c r="B3" s="2">
        <v>8500</v>
      </c>
      <c r="C3" s="2">
        <v>4000</v>
      </c>
      <c r="D3" s="2">
        <v>6000</v>
      </c>
    </row>
    <row r="4" spans="1:4" x14ac:dyDescent="0.5">
      <c r="A4" s="2" t="s">
        <v>27</v>
      </c>
      <c r="B4" s="2">
        <v>4500</v>
      </c>
      <c r="C4" s="2">
        <v>6000</v>
      </c>
      <c r="D4" s="2">
        <v>3000</v>
      </c>
    </row>
    <row r="6" spans="1:4" x14ac:dyDescent="0.5">
      <c r="A6" s="2" t="s">
        <v>4</v>
      </c>
      <c r="B6" s="2">
        <f>SUM(B2:B5)</f>
        <v>23000</v>
      </c>
      <c r="C6" s="2">
        <f>SUM(C2:C5)</f>
        <v>20500</v>
      </c>
      <c r="D6" s="2">
        <f>SUM(D2:D5)</f>
        <v>18000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6"/>
  <sheetViews>
    <sheetView workbookViewId="0">
      <selection activeCell="C10" sqref="C10"/>
    </sheetView>
  </sheetViews>
  <sheetFormatPr defaultRowHeight="12.9" x14ac:dyDescent="0.5"/>
  <cols>
    <col min="1" max="16384" width="8.88671875" style="2"/>
  </cols>
  <sheetData>
    <row r="1" spans="1:4" x14ac:dyDescent="0.5">
      <c r="A1" s="15"/>
      <c r="B1" s="16" t="s">
        <v>17</v>
      </c>
      <c r="C1" s="16" t="s">
        <v>18</v>
      </c>
      <c r="D1" s="16" t="s">
        <v>19</v>
      </c>
    </row>
    <row r="2" spans="1:4" x14ac:dyDescent="0.5">
      <c r="A2" s="17" t="s">
        <v>25</v>
      </c>
      <c r="B2" s="2">
        <v>10000</v>
      </c>
      <c r="C2" s="2">
        <v>10500</v>
      </c>
      <c r="D2" s="2">
        <v>9000</v>
      </c>
    </row>
    <row r="3" spans="1:4" x14ac:dyDescent="0.5">
      <c r="A3" s="17" t="s">
        <v>26</v>
      </c>
      <c r="B3" s="2">
        <v>8500</v>
      </c>
      <c r="C3" s="2">
        <v>4000</v>
      </c>
      <c r="D3" s="2">
        <v>6000</v>
      </c>
    </row>
    <row r="4" spans="1:4" x14ac:dyDescent="0.5">
      <c r="A4" s="17" t="s">
        <v>27</v>
      </c>
      <c r="B4" s="2">
        <v>4500</v>
      </c>
      <c r="C4" s="2">
        <v>6000</v>
      </c>
      <c r="D4" s="2">
        <v>3000</v>
      </c>
    </row>
    <row r="5" spans="1:4" x14ac:dyDescent="0.5">
      <c r="A5" s="17"/>
    </row>
    <row r="6" spans="1:4" x14ac:dyDescent="0.5">
      <c r="A6" s="17" t="s">
        <v>4</v>
      </c>
      <c r="B6" s="2">
        <f>SUM(B2:B5)</f>
        <v>23000</v>
      </c>
      <c r="C6" s="2">
        <f>SUM(C2:C5)</f>
        <v>20500</v>
      </c>
      <c r="D6" s="2">
        <f>SUM(D2:D5)</f>
        <v>18000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r:id="rId1"/>
  <headerFooter alignWithMargins="0">
    <oddHeader>&amp;C&amp;F   &amp;A</oddHeader>
    <oddFooter>Sida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9"/>
  <sheetViews>
    <sheetView workbookViewId="0"/>
  </sheetViews>
  <sheetFormatPr defaultRowHeight="12.9" x14ac:dyDescent="0.5"/>
  <cols>
    <col min="1" max="16384" width="8.88671875" style="2"/>
  </cols>
  <sheetData>
    <row r="1" spans="1:4" x14ac:dyDescent="0.5">
      <c r="A1" s="2" t="s">
        <v>67</v>
      </c>
    </row>
    <row r="3" spans="1:4" x14ac:dyDescent="0.5">
      <c r="A3" s="2" t="s">
        <v>28</v>
      </c>
      <c r="B3" s="2" t="s">
        <v>29</v>
      </c>
      <c r="C3" s="14" t="s">
        <v>17</v>
      </c>
      <c r="D3" s="14" t="s">
        <v>18</v>
      </c>
    </row>
    <row r="4" spans="1:4" x14ac:dyDescent="0.5">
      <c r="A4" s="2" t="s">
        <v>30</v>
      </c>
      <c r="B4" s="2" t="s">
        <v>31</v>
      </c>
      <c r="C4" s="2">
        <v>10000</v>
      </c>
      <c r="D4" s="2">
        <v>10000</v>
      </c>
    </row>
    <row r="5" spans="1:4" x14ac:dyDescent="0.5">
      <c r="B5" s="2" t="s">
        <v>32</v>
      </c>
      <c r="C5" s="2">
        <v>3000</v>
      </c>
      <c r="D5" s="2">
        <v>2500</v>
      </c>
    </row>
    <row r="6" spans="1:4" x14ac:dyDescent="0.5">
      <c r="B6" s="2" t="s">
        <v>33</v>
      </c>
      <c r="C6" s="2">
        <v>4575</v>
      </c>
      <c r="D6" s="2">
        <v>4575</v>
      </c>
    </row>
    <row r="7" spans="1:4" x14ac:dyDescent="0.5">
      <c r="B7" s="2" t="s">
        <v>34</v>
      </c>
      <c r="C7" s="2">
        <v>9600</v>
      </c>
      <c r="D7" s="2">
        <v>9600</v>
      </c>
    </row>
    <row r="8" spans="1:4" x14ac:dyDescent="0.5">
      <c r="B8" s="2" t="s">
        <v>35</v>
      </c>
      <c r="C8" s="2">
        <v>1500</v>
      </c>
      <c r="D8" s="2">
        <v>1500</v>
      </c>
    </row>
    <row r="9" spans="1:4" x14ac:dyDescent="0.5">
      <c r="C9" s="2">
        <f>SUM(C4:C8)</f>
        <v>28675</v>
      </c>
      <c r="D9" s="2">
        <f>SUM(D4:D8)</f>
        <v>28175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  <ignoredErrors>
    <ignoredError sqref="C9:D9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9"/>
  <sheetViews>
    <sheetView workbookViewId="0"/>
  </sheetViews>
  <sheetFormatPr defaultRowHeight="12.9" x14ac:dyDescent="0.5"/>
  <cols>
    <col min="1" max="16384" width="8.88671875" style="2"/>
  </cols>
  <sheetData>
    <row r="1" spans="1:4" ht="23.1" x14ac:dyDescent="0.85">
      <c r="A1" s="46" t="s">
        <v>67</v>
      </c>
    </row>
    <row r="3" spans="1:4" ht="14.1" x14ac:dyDescent="0.5">
      <c r="A3" s="47" t="s">
        <v>28</v>
      </c>
      <c r="B3" s="47" t="s">
        <v>29</v>
      </c>
      <c r="C3" s="48" t="s">
        <v>17</v>
      </c>
      <c r="D3" s="48" t="s">
        <v>18</v>
      </c>
    </row>
    <row r="4" spans="1:4" ht="14.1" x14ac:dyDescent="0.5">
      <c r="A4" s="47" t="s">
        <v>30</v>
      </c>
      <c r="B4" s="47" t="s">
        <v>31</v>
      </c>
      <c r="C4" s="47">
        <v>10000</v>
      </c>
      <c r="D4" s="47">
        <v>10000</v>
      </c>
    </row>
    <row r="5" spans="1:4" ht="14.1" x14ac:dyDescent="0.5">
      <c r="A5" s="47"/>
      <c r="B5" s="47" t="s">
        <v>32</v>
      </c>
      <c r="C5" s="47">
        <v>3000</v>
      </c>
      <c r="D5" s="47">
        <v>2500</v>
      </c>
    </row>
    <row r="6" spans="1:4" ht="14.1" x14ac:dyDescent="0.5">
      <c r="A6" s="47"/>
      <c r="B6" s="47" t="s">
        <v>33</v>
      </c>
      <c r="C6" s="47">
        <v>4575</v>
      </c>
      <c r="D6" s="47">
        <v>4575</v>
      </c>
    </row>
    <row r="7" spans="1:4" ht="14.1" x14ac:dyDescent="0.5">
      <c r="A7" s="47"/>
      <c r="B7" s="47" t="s">
        <v>34</v>
      </c>
      <c r="C7" s="47">
        <v>9600</v>
      </c>
      <c r="D7" s="47">
        <v>9600</v>
      </c>
    </row>
    <row r="8" spans="1:4" ht="14.1" x14ac:dyDescent="0.5">
      <c r="A8" s="47"/>
      <c r="B8" s="47" t="s">
        <v>35</v>
      </c>
      <c r="C8" s="47">
        <v>1500</v>
      </c>
      <c r="D8" s="47">
        <v>1500</v>
      </c>
    </row>
    <row r="9" spans="1:4" x14ac:dyDescent="0.5">
      <c r="A9" s="1"/>
      <c r="B9" s="1"/>
      <c r="C9" s="49">
        <f>SUM(C4:C8)</f>
        <v>28675</v>
      </c>
      <c r="D9" s="49">
        <f>SUM(D4:D8)</f>
        <v>28175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  <ignoredErrors>
    <ignoredError sqref="C9:D9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0"/>
  <sheetViews>
    <sheetView workbookViewId="0">
      <selection activeCell="G6" sqref="G6"/>
    </sheetView>
  </sheetViews>
  <sheetFormatPr defaultRowHeight="12.9" x14ac:dyDescent="0.5"/>
  <cols>
    <col min="1" max="3" width="8.88671875" style="2"/>
    <col min="4" max="4" width="9.44140625" style="2" customWidth="1"/>
    <col min="5" max="5" width="9.83203125" style="2" customWidth="1"/>
    <col min="6" max="16384" width="8.88671875" style="2"/>
  </cols>
  <sheetData>
    <row r="1" spans="1:5" x14ac:dyDescent="0.5">
      <c r="A1" s="43" t="s">
        <v>36</v>
      </c>
      <c r="B1" s="43"/>
      <c r="D1" s="2" t="s">
        <v>37</v>
      </c>
    </row>
    <row r="2" spans="1:5" x14ac:dyDescent="0.5">
      <c r="A2" s="43" t="s">
        <v>38</v>
      </c>
      <c r="B2" s="43">
        <v>197</v>
      </c>
      <c r="D2" s="2" t="s">
        <v>38</v>
      </c>
      <c r="E2" s="2">
        <v>177</v>
      </c>
    </row>
    <row r="3" spans="1:5" x14ac:dyDescent="0.5">
      <c r="A3" s="43" t="s">
        <v>39</v>
      </c>
      <c r="B3" s="43">
        <v>93</v>
      </c>
      <c r="D3" s="2" t="s">
        <v>39</v>
      </c>
      <c r="E3" s="2">
        <v>74</v>
      </c>
    </row>
    <row r="4" spans="1:5" x14ac:dyDescent="0.5">
      <c r="A4" s="43" t="s">
        <v>40</v>
      </c>
      <c r="B4" s="44">
        <f>B3/B2</f>
        <v>0.4720812182741117</v>
      </c>
      <c r="D4" s="2" t="s">
        <v>40</v>
      </c>
      <c r="E4" s="13">
        <f>E3/E2</f>
        <v>0.41807909604519772</v>
      </c>
    </row>
    <row r="8" spans="1:5" x14ac:dyDescent="0.5">
      <c r="A8" s="50" t="s">
        <v>68</v>
      </c>
      <c r="B8" s="50"/>
      <c r="C8" s="50"/>
      <c r="D8" s="50"/>
      <c r="E8" s="50"/>
    </row>
    <row r="9" spans="1:5" x14ac:dyDescent="0.5">
      <c r="A9" s="50"/>
      <c r="B9" s="50"/>
      <c r="C9" s="50"/>
      <c r="D9" s="50"/>
      <c r="E9" s="50"/>
    </row>
    <row r="10" spans="1:5" x14ac:dyDescent="0.5">
      <c r="A10" s="50"/>
      <c r="B10" s="50"/>
      <c r="C10" s="50"/>
      <c r="D10" s="50"/>
      <c r="E10" s="50"/>
    </row>
  </sheetData>
  <mergeCells count="1">
    <mergeCell ref="A8:E10"/>
  </mergeCells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4"/>
  <sheetViews>
    <sheetView workbookViewId="0">
      <selection activeCell="I12" sqref="I12"/>
    </sheetView>
  </sheetViews>
  <sheetFormatPr defaultRowHeight="12.9" x14ac:dyDescent="0.5"/>
  <cols>
    <col min="1" max="16384" width="8.88671875" style="2"/>
  </cols>
  <sheetData>
    <row r="1" spans="1:5" x14ac:dyDescent="0.5">
      <c r="A1" s="43" t="s">
        <v>36</v>
      </c>
      <c r="B1" s="43"/>
      <c r="D1" s="43" t="s">
        <v>37</v>
      </c>
      <c r="E1" s="43"/>
    </row>
    <row r="2" spans="1:5" x14ac:dyDescent="0.5">
      <c r="A2" s="43" t="s">
        <v>38</v>
      </c>
      <c r="B2" s="43">
        <v>197</v>
      </c>
      <c r="D2" s="43" t="s">
        <v>38</v>
      </c>
      <c r="E2" s="43">
        <v>177</v>
      </c>
    </row>
    <row r="3" spans="1:5" x14ac:dyDescent="0.5">
      <c r="A3" s="43" t="s">
        <v>39</v>
      </c>
      <c r="B3" s="43">
        <v>93</v>
      </c>
      <c r="D3" s="43" t="s">
        <v>39</v>
      </c>
      <c r="E3" s="43">
        <v>74</v>
      </c>
    </row>
    <row r="4" spans="1:5" x14ac:dyDescent="0.5">
      <c r="A4" s="43" t="s">
        <v>40</v>
      </c>
      <c r="B4" s="44">
        <f>B3/B2</f>
        <v>0.4720812182741117</v>
      </c>
      <c r="D4" s="43" t="s">
        <v>40</v>
      </c>
      <c r="E4" s="44">
        <f>E3/E2</f>
        <v>0.41807909604519772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8"/>
  <sheetViews>
    <sheetView workbookViewId="0"/>
  </sheetViews>
  <sheetFormatPr defaultRowHeight="12.9" x14ac:dyDescent="0.5"/>
  <cols>
    <col min="1" max="1" width="14" style="2" customWidth="1"/>
    <col min="2" max="4" width="8.88671875" style="2"/>
    <col min="5" max="5" width="10.27734375" style="2" customWidth="1"/>
    <col min="6" max="16384" width="8.88671875" style="2"/>
  </cols>
  <sheetData>
    <row r="1" spans="1:5" x14ac:dyDescent="0.5">
      <c r="A1" s="2" t="s">
        <v>69</v>
      </c>
    </row>
    <row r="3" spans="1:5" ht="22.5" customHeight="1" x14ac:dyDescent="0.5">
      <c r="A3" s="8" t="s">
        <v>41</v>
      </c>
      <c r="B3" s="18" t="s">
        <v>53</v>
      </c>
      <c r="C3" s="18" t="s">
        <v>52</v>
      </c>
      <c r="D3" s="18" t="s">
        <v>42</v>
      </c>
      <c r="E3" s="42" t="s">
        <v>54</v>
      </c>
    </row>
    <row r="4" spans="1:5" x14ac:dyDescent="0.5">
      <c r="A4" s="8" t="s">
        <v>43</v>
      </c>
      <c r="B4" s="2">
        <v>36</v>
      </c>
      <c r="C4" s="2">
        <v>20</v>
      </c>
      <c r="D4" s="2">
        <f>SUM(B4:C4)</f>
        <v>56</v>
      </c>
      <c r="E4" s="12">
        <f>+C4/D4</f>
        <v>0.35714285714285715</v>
      </c>
    </row>
    <row r="5" spans="1:5" x14ac:dyDescent="0.5">
      <c r="A5" s="8" t="s">
        <v>44</v>
      </c>
      <c r="B5" s="2">
        <v>229</v>
      </c>
      <c r="C5" s="2">
        <v>99</v>
      </c>
      <c r="D5" s="2">
        <f>SUM(B5:C5)</f>
        <v>328</v>
      </c>
      <c r="E5" s="12">
        <f>+C5/D5</f>
        <v>0.30182926829268292</v>
      </c>
    </row>
    <row r="6" spans="1:5" x14ac:dyDescent="0.5">
      <c r="A6" s="8" t="s">
        <v>45</v>
      </c>
      <c r="B6" s="2">
        <v>813</v>
      </c>
      <c r="C6" s="2">
        <v>280</v>
      </c>
      <c r="D6" s="2">
        <f>SUM(B6:C6)</f>
        <v>1093</v>
      </c>
      <c r="E6" s="12">
        <f>+C6/D6</f>
        <v>0.25617566331198538</v>
      </c>
    </row>
    <row r="7" spans="1:5" x14ac:dyDescent="0.5">
      <c r="A7" s="8" t="s">
        <v>46</v>
      </c>
      <c r="B7" s="2">
        <v>135</v>
      </c>
      <c r="C7" s="2">
        <v>44</v>
      </c>
      <c r="D7" s="2">
        <f>SUM(B7:C7)</f>
        <v>179</v>
      </c>
      <c r="E7" s="12">
        <f>+C7/D7</f>
        <v>0.24581005586592178</v>
      </c>
    </row>
    <row r="8" spans="1:5" x14ac:dyDescent="0.5">
      <c r="A8" s="8" t="s">
        <v>47</v>
      </c>
      <c r="B8" s="2">
        <v>572</v>
      </c>
      <c r="C8" s="2">
        <v>180</v>
      </c>
      <c r="D8" s="2">
        <f>SUM(B8:C8)</f>
        <v>752</v>
      </c>
      <c r="E8" s="12">
        <f>+C8/D8</f>
        <v>0.23936170212765959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"/>
  <sheetViews>
    <sheetView workbookViewId="0"/>
  </sheetViews>
  <sheetFormatPr defaultRowHeight="14.4" x14ac:dyDescent="0.55000000000000004"/>
  <cols>
    <col min="1" max="1" width="12.83203125" style="34" customWidth="1"/>
    <col min="2" max="16384" width="8.88671875" style="34"/>
  </cols>
  <sheetData>
    <row r="1" spans="1:2" x14ac:dyDescent="0.55000000000000004">
      <c r="A1" s="34" t="s">
        <v>5</v>
      </c>
      <c r="B1" s="34" t="s">
        <v>6</v>
      </c>
    </row>
    <row r="2" spans="1:2" x14ac:dyDescent="0.55000000000000004">
      <c r="A2" s="34" t="s">
        <v>7</v>
      </c>
      <c r="B2" s="34" t="s">
        <v>8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8"/>
  <sheetViews>
    <sheetView workbookViewId="0">
      <selection activeCell="A2" sqref="A2"/>
    </sheetView>
  </sheetViews>
  <sheetFormatPr defaultRowHeight="12.9" x14ac:dyDescent="0.5"/>
  <cols>
    <col min="1" max="1" width="14" style="2" customWidth="1"/>
    <col min="2" max="4" width="8.88671875" style="2"/>
    <col min="5" max="5" width="10.27734375" style="2" customWidth="1"/>
    <col min="6" max="16384" width="8.88671875" style="2"/>
  </cols>
  <sheetData>
    <row r="1" spans="1:5" x14ac:dyDescent="0.5">
      <c r="A1" s="2" t="s">
        <v>69</v>
      </c>
    </row>
    <row r="2" spans="1:5" ht="13.2" thickBot="1" x14ac:dyDescent="0.55000000000000004"/>
    <row r="3" spans="1:5" ht="24.75" customHeight="1" x14ac:dyDescent="0.5">
      <c r="A3" s="37" t="s">
        <v>41</v>
      </c>
      <c r="B3" s="38" t="s">
        <v>53</v>
      </c>
      <c r="C3" s="38" t="s">
        <v>52</v>
      </c>
      <c r="D3" s="38" t="s">
        <v>42</v>
      </c>
      <c r="E3" s="39" t="s">
        <v>54</v>
      </c>
    </row>
    <row r="4" spans="1:5" x14ac:dyDescent="0.5">
      <c r="A4" s="40" t="s">
        <v>43</v>
      </c>
      <c r="B4" s="2">
        <v>36</v>
      </c>
      <c r="C4" s="2">
        <v>20</v>
      </c>
      <c r="D4" s="2">
        <f>SUM(B4:C4)</f>
        <v>56</v>
      </c>
      <c r="E4" s="9">
        <f>+C4/D4</f>
        <v>0.35714285714285715</v>
      </c>
    </row>
    <row r="5" spans="1:5" x14ac:dyDescent="0.5">
      <c r="A5" s="40" t="s">
        <v>44</v>
      </c>
      <c r="B5" s="2">
        <v>229</v>
      </c>
      <c r="C5" s="2">
        <v>99</v>
      </c>
      <c r="D5" s="2">
        <f>SUM(B5:C5)</f>
        <v>328</v>
      </c>
      <c r="E5" s="9">
        <f>+C5/D5</f>
        <v>0.30182926829268292</v>
      </c>
    </row>
    <row r="6" spans="1:5" x14ac:dyDescent="0.5">
      <c r="A6" s="40" t="s">
        <v>45</v>
      </c>
      <c r="B6" s="2">
        <v>813</v>
      </c>
      <c r="C6" s="2">
        <v>280</v>
      </c>
      <c r="D6" s="2">
        <f>SUM(B6:C6)</f>
        <v>1093</v>
      </c>
      <c r="E6" s="9">
        <f>+C6/D6</f>
        <v>0.25617566331198538</v>
      </c>
    </row>
    <row r="7" spans="1:5" x14ac:dyDescent="0.5">
      <c r="A7" s="40" t="s">
        <v>46</v>
      </c>
      <c r="B7" s="2">
        <v>135</v>
      </c>
      <c r="C7" s="2">
        <v>44</v>
      </c>
      <c r="D7" s="2">
        <f>SUM(B7:C7)</f>
        <v>179</v>
      </c>
      <c r="E7" s="9">
        <f>+C7/D7</f>
        <v>0.24581005586592178</v>
      </c>
    </row>
    <row r="8" spans="1:5" ht="13.2" thickBot="1" x14ac:dyDescent="0.55000000000000004">
      <c r="A8" s="41" t="s">
        <v>47</v>
      </c>
      <c r="B8" s="10">
        <v>572</v>
      </c>
      <c r="C8" s="10">
        <v>180</v>
      </c>
      <c r="D8" s="10">
        <f>SUM(B8:C8)</f>
        <v>752</v>
      </c>
      <c r="E8" s="11">
        <f>+C8/D8</f>
        <v>0.23936170212765959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6"/>
  <sheetViews>
    <sheetView workbookViewId="0">
      <selection activeCell="A2" sqref="A2"/>
    </sheetView>
  </sheetViews>
  <sheetFormatPr defaultColWidth="9.1640625" defaultRowHeight="12.9" x14ac:dyDescent="0.5"/>
  <cols>
    <col min="1" max="16384" width="9.1640625" style="2"/>
  </cols>
  <sheetData>
    <row r="1" spans="1:5" x14ac:dyDescent="0.5">
      <c r="A1" s="4" t="s">
        <v>67</v>
      </c>
      <c r="B1" s="5"/>
      <c r="C1" s="5"/>
      <c r="D1" s="5"/>
      <c r="E1" s="5"/>
    </row>
    <row r="2" spans="1:5" x14ac:dyDescent="0.5">
      <c r="B2" s="8" t="s">
        <v>3</v>
      </c>
      <c r="C2" s="8" t="s">
        <v>0</v>
      </c>
      <c r="D2" s="8" t="s">
        <v>1</v>
      </c>
      <c r="E2" s="8" t="s">
        <v>2</v>
      </c>
    </row>
    <row r="3" spans="1:5" x14ac:dyDescent="0.5">
      <c r="A3" s="2" t="s">
        <v>48</v>
      </c>
      <c r="B3" s="2">
        <v>12</v>
      </c>
      <c r="C3" s="2">
        <v>13</v>
      </c>
      <c r="D3" s="2">
        <v>15</v>
      </c>
      <c r="E3" s="2">
        <v>23</v>
      </c>
    </row>
    <row r="4" spans="1:5" x14ac:dyDescent="0.5">
      <c r="A4" s="2" t="s">
        <v>49</v>
      </c>
      <c r="B4" s="2">
        <v>23</v>
      </c>
      <c r="C4" s="2">
        <v>11</v>
      </c>
      <c r="D4" s="2">
        <v>16</v>
      </c>
      <c r="E4" s="2">
        <v>12</v>
      </c>
    </row>
    <row r="5" spans="1:5" x14ac:dyDescent="0.5">
      <c r="A5" s="2" t="s">
        <v>50</v>
      </c>
      <c r="B5" s="2">
        <v>11</v>
      </c>
      <c r="C5" s="2">
        <v>14</v>
      </c>
      <c r="D5" s="2">
        <v>11</v>
      </c>
      <c r="E5" s="2">
        <v>23</v>
      </c>
    </row>
    <row r="6" spans="1:5" x14ac:dyDescent="0.5">
      <c r="A6" s="2" t="s">
        <v>51</v>
      </c>
      <c r="B6" s="2">
        <f>SUM(B3:B5)</f>
        <v>46</v>
      </c>
      <c r="C6" s="2">
        <f>SUM(C3:C5)</f>
        <v>38</v>
      </c>
      <c r="D6" s="2">
        <f>SUM(D3:D5)</f>
        <v>42</v>
      </c>
      <c r="E6" s="2">
        <f>SUM(E3:E5)</f>
        <v>58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6"/>
  <sheetViews>
    <sheetView showGridLines="0" workbookViewId="0">
      <selection activeCell="A2" sqref="A2"/>
    </sheetView>
  </sheetViews>
  <sheetFormatPr defaultColWidth="9.1640625" defaultRowHeight="12.9" x14ac:dyDescent="0.5"/>
  <cols>
    <col min="1" max="16384" width="9.1640625" style="2"/>
  </cols>
  <sheetData>
    <row r="1" spans="1:5" x14ac:dyDescent="0.5">
      <c r="A1" s="4" t="s">
        <v>67</v>
      </c>
      <c r="B1" s="5"/>
      <c r="C1" s="5"/>
      <c r="D1" s="5"/>
      <c r="E1" s="5"/>
    </row>
    <row r="2" spans="1:5" x14ac:dyDescent="0.5">
      <c r="A2" s="6"/>
      <c r="B2" s="7" t="s">
        <v>3</v>
      </c>
      <c r="C2" s="7" t="s">
        <v>0</v>
      </c>
      <c r="D2" s="7" t="s">
        <v>1</v>
      </c>
      <c r="E2" s="7" t="s">
        <v>2</v>
      </c>
    </row>
    <row r="3" spans="1:5" x14ac:dyDescent="0.5">
      <c r="A3" s="6" t="s">
        <v>48</v>
      </c>
      <c r="B3" s="6">
        <v>12</v>
      </c>
      <c r="C3" s="6">
        <v>13</v>
      </c>
      <c r="D3" s="6">
        <v>15</v>
      </c>
      <c r="E3" s="6">
        <v>23</v>
      </c>
    </row>
    <row r="4" spans="1:5" x14ac:dyDescent="0.5">
      <c r="A4" s="6" t="s">
        <v>49</v>
      </c>
      <c r="B4" s="6">
        <v>23</v>
      </c>
      <c r="C4" s="6">
        <v>11</v>
      </c>
      <c r="D4" s="6">
        <v>16</v>
      </c>
      <c r="E4" s="6">
        <v>12</v>
      </c>
    </row>
    <row r="5" spans="1:5" x14ac:dyDescent="0.5">
      <c r="A5" s="6" t="s">
        <v>50</v>
      </c>
      <c r="B5" s="6">
        <v>11</v>
      </c>
      <c r="C5" s="6">
        <v>14</v>
      </c>
      <c r="D5" s="6">
        <v>11</v>
      </c>
      <c r="E5" s="6">
        <v>23</v>
      </c>
    </row>
    <row r="6" spans="1:5" x14ac:dyDescent="0.5">
      <c r="A6" s="6" t="s">
        <v>51</v>
      </c>
      <c r="B6" s="6">
        <f>SUM(B3:B5)</f>
        <v>46</v>
      </c>
      <c r="C6" s="6">
        <f>SUM(C3:C5)</f>
        <v>38</v>
      </c>
      <c r="D6" s="6">
        <f>SUM(D3:D5)</f>
        <v>42</v>
      </c>
      <c r="E6" s="6">
        <f>SUM(E3:E5)</f>
        <v>58</v>
      </c>
    </row>
  </sheetData>
  <phoneticPr fontId="0" type="noConversion"/>
  <printOptions gridLines="1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7"/>
  <sheetViews>
    <sheetView workbookViewId="0">
      <selection activeCell="A2" sqref="A2"/>
    </sheetView>
  </sheetViews>
  <sheetFormatPr defaultRowHeight="12.9" x14ac:dyDescent="0.5"/>
  <cols>
    <col min="1" max="16384" width="8.88671875" style="2"/>
  </cols>
  <sheetData>
    <row r="1" spans="1:5" x14ac:dyDescent="0.5">
      <c r="A1" s="2" t="s">
        <v>67</v>
      </c>
    </row>
    <row r="3" spans="1:5" x14ac:dyDescent="0.5">
      <c r="B3" s="2" t="s">
        <v>3</v>
      </c>
      <c r="C3" s="2" t="s">
        <v>0</v>
      </c>
      <c r="D3" s="2" t="s">
        <v>1</v>
      </c>
      <c r="E3" s="2" t="s">
        <v>2</v>
      </c>
    </row>
    <row r="4" spans="1:5" x14ac:dyDescent="0.5">
      <c r="A4" s="2" t="s">
        <v>48</v>
      </c>
      <c r="B4" s="2">
        <v>12</v>
      </c>
      <c r="C4" s="2">
        <v>13</v>
      </c>
      <c r="D4" s="2">
        <v>15</v>
      </c>
      <c r="E4" s="2">
        <v>23</v>
      </c>
    </row>
    <row r="5" spans="1:5" x14ac:dyDescent="0.5">
      <c r="A5" s="2" t="s">
        <v>49</v>
      </c>
      <c r="B5" s="2">
        <v>23</v>
      </c>
      <c r="C5" s="2">
        <v>11</v>
      </c>
      <c r="D5" s="2">
        <v>16</v>
      </c>
      <c r="E5" s="2">
        <v>12</v>
      </c>
    </row>
    <row r="6" spans="1:5" x14ac:dyDescent="0.5">
      <c r="A6" s="2" t="s">
        <v>50</v>
      </c>
      <c r="B6" s="2">
        <v>11</v>
      </c>
      <c r="C6" s="2">
        <v>14</v>
      </c>
      <c r="D6" s="2">
        <v>11</v>
      </c>
      <c r="E6" s="2">
        <v>23</v>
      </c>
    </row>
    <row r="7" spans="1:5" x14ac:dyDescent="0.5">
      <c r="A7" s="2" t="s">
        <v>51</v>
      </c>
      <c r="B7" s="2">
        <f>SUM(B4:B6)</f>
        <v>46</v>
      </c>
      <c r="C7" s="2">
        <f>SUM(C4:C6)</f>
        <v>38</v>
      </c>
      <c r="D7" s="2">
        <f>SUM(D4:D6)</f>
        <v>42</v>
      </c>
      <c r="E7" s="2">
        <f>SUM(E4:E6)</f>
        <v>58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7"/>
  <sheetViews>
    <sheetView showGridLines="0" workbookViewId="0">
      <selection activeCell="O8" sqref="O8"/>
    </sheetView>
  </sheetViews>
  <sheetFormatPr defaultRowHeight="12.9" x14ac:dyDescent="0.5"/>
  <cols>
    <col min="1" max="1" width="7.5546875" style="2" customWidth="1"/>
    <col min="2" max="2" width="3.71875" style="2" customWidth="1"/>
    <col min="3" max="3" width="4" style="2" customWidth="1"/>
    <col min="4" max="4" width="4.44140625" style="2" customWidth="1"/>
    <col min="5" max="5" width="3.83203125" style="2" customWidth="1"/>
    <col min="6" max="16384" width="8.88671875" style="2"/>
  </cols>
  <sheetData>
    <row r="1" spans="1:5" x14ac:dyDescent="0.5">
      <c r="A1" s="36" t="s">
        <v>67</v>
      </c>
      <c r="B1" s="3"/>
      <c r="C1" s="3"/>
      <c r="D1" s="3"/>
      <c r="E1" s="3"/>
    </row>
    <row r="3" spans="1:5" x14ac:dyDescent="0.5">
      <c r="A3"/>
      <c r="B3" t="s">
        <v>3</v>
      </c>
      <c r="C3" t="s">
        <v>0</v>
      </c>
      <c r="D3" t="s">
        <v>1</v>
      </c>
      <c r="E3" t="s">
        <v>2</v>
      </c>
    </row>
    <row r="4" spans="1:5" x14ac:dyDescent="0.5">
      <c r="A4" t="s">
        <v>48</v>
      </c>
      <c r="B4">
        <v>12</v>
      </c>
      <c r="C4">
        <v>13</v>
      </c>
      <c r="D4">
        <v>15</v>
      </c>
      <c r="E4">
        <v>23</v>
      </c>
    </row>
    <row r="5" spans="1:5" x14ac:dyDescent="0.5">
      <c r="A5" t="s">
        <v>49</v>
      </c>
      <c r="B5">
        <v>23</v>
      </c>
      <c r="C5">
        <v>11</v>
      </c>
      <c r="D5">
        <v>16</v>
      </c>
      <c r="E5">
        <v>12</v>
      </c>
    </row>
    <row r="6" spans="1:5" x14ac:dyDescent="0.5">
      <c r="A6" t="s">
        <v>50</v>
      </c>
      <c r="B6">
        <v>11</v>
      </c>
      <c r="C6">
        <v>14</v>
      </c>
      <c r="D6">
        <v>11</v>
      </c>
      <c r="E6">
        <v>23</v>
      </c>
    </row>
    <row r="7" spans="1:5" x14ac:dyDescent="0.5">
      <c r="A7" t="s">
        <v>51</v>
      </c>
      <c r="B7">
        <f>SUM(B4:B6)</f>
        <v>46</v>
      </c>
      <c r="C7">
        <f>SUM(C4:C6)</f>
        <v>38</v>
      </c>
      <c r="D7">
        <f>SUM(D4:D6)</f>
        <v>42</v>
      </c>
      <c r="E7">
        <f>SUM(E4:E6)</f>
        <v>58</v>
      </c>
    </row>
  </sheetData>
  <phoneticPr fontId="0" type="noConversion"/>
  <printOptions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workbookViewId="0"/>
  </sheetViews>
  <sheetFormatPr defaultColWidth="11.44140625" defaultRowHeight="12.9" x14ac:dyDescent="0.5"/>
  <cols>
    <col min="1" max="1" width="5.83203125" style="30" customWidth="1"/>
    <col min="2" max="2" width="8.5546875" style="30" customWidth="1"/>
    <col min="3" max="3" width="18.1640625" style="30" customWidth="1"/>
    <col min="4" max="4" width="11" style="30" customWidth="1"/>
    <col min="5" max="5" width="5.83203125" style="30" customWidth="1"/>
    <col min="6" max="6" width="6.44140625" style="30" customWidth="1"/>
    <col min="7" max="255" width="9.1640625" style="30" customWidth="1"/>
    <col min="256" max="16384" width="11.44140625" style="30"/>
  </cols>
  <sheetData>
    <row r="1" spans="1:6" s="30" customFormat="1" x14ac:dyDescent="0.5">
      <c r="B1" s="31">
        <v>1</v>
      </c>
      <c r="C1" s="31">
        <v>32</v>
      </c>
      <c r="D1" s="31">
        <v>61</v>
      </c>
      <c r="E1" s="31">
        <v>92</v>
      </c>
      <c r="F1" s="32" t="s">
        <v>4</v>
      </c>
    </row>
    <row r="2" spans="1:6" s="30" customFormat="1" x14ac:dyDescent="0.5">
      <c r="A2" s="30" t="s">
        <v>9</v>
      </c>
      <c r="B2" s="33">
        <v>1260</v>
      </c>
      <c r="C2" s="33">
        <v>1335</v>
      </c>
      <c r="D2" s="33">
        <v>1410</v>
      </c>
      <c r="E2" s="33">
        <v>1485</v>
      </c>
      <c r="F2" s="33">
        <f t="shared" ref="F2:F8" si="0">SUM(B2:E2)</f>
        <v>5490</v>
      </c>
    </row>
    <row r="3" spans="1:6" s="30" customFormat="1" x14ac:dyDescent="0.5">
      <c r="A3" s="30" t="s">
        <v>10</v>
      </c>
      <c r="B3" s="33">
        <v>1320</v>
      </c>
      <c r="C3" s="33">
        <v>1395</v>
      </c>
      <c r="D3" s="33">
        <v>1470</v>
      </c>
      <c r="E3" s="33">
        <v>1545</v>
      </c>
      <c r="F3" s="33">
        <f t="shared" si="0"/>
        <v>5730</v>
      </c>
    </row>
    <row r="4" spans="1:6" s="30" customFormat="1" x14ac:dyDescent="0.5">
      <c r="A4" s="30" t="s">
        <v>11</v>
      </c>
      <c r="B4" s="33">
        <v>1380</v>
      </c>
      <c r="C4" s="33">
        <v>1455</v>
      </c>
      <c r="D4" s="33">
        <v>1530</v>
      </c>
      <c r="E4" s="33">
        <v>1605</v>
      </c>
      <c r="F4" s="33">
        <f t="shared" si="0"/>
        <v>5970</v>
      </c>
    </row>
    <row r="5" spans="1:6" s="30" customFormat="1" x14ac:dyDescent="0.5">
      <c r="A5" s="30" t="s">
        <v>12</v>
      </c>
      <c r="B5" s="33">
        <v>1440</v>
      </c>
      <c r="C5" s="33">
        <v>1515</v>
      </c>
      <c r="D5" s="33">
        <v>1590</v>
      </c>
      <c r="E5" s="33">
        <v>1665</v>
      </c>
      <c r="F5" s="33">
        <f t="shared" si="0"/>
        <v>6210</v>
      </c>
    </row>
    <row r="6" spans="1:6" s="30" customFormat="1" x14ac:dyDescent="0.5">
      <c r="A6" s="30" t="s">
        <v>13</v>
      </c>
      <c r="B6" s="33">
        <v>1500</v>
      </c>
      <c r="C6" s="33">
        <v>1575</v>
      </c>
      <c r="D6" s="33">
        <v>1650</v>
      </c>
      <c r="E6" s="33">
        <v>1725</v>
      </c>
      <c r="F6" s="33">
        <f t="shared" si="0"/>
        <v>6450</v>
      </c>
    </row>
    <row r="7" spans="1:6" s="30" customFormat="1" x14ac:dyDescent="0.5">
      <c r="A7" s="30" t="s">
        <v>14</v>
      </c>
      <c r="B7" s="33">
        <v>1560</v>
      </c>
      <c r="C7" s="33">
        <v>1635</v>
      </c>
      <c r="D7" s="33">
        <v>1710</v>
      </c>
      <c r="E7" s="33">
        <v>1785</v>
      </c>
      <c r="F7" s="33">
        <f t="shared" si="0"/>
        <v>6690</v>
      </c>
    </row>
    <row r="8" spans="1:6" s="30" customFormat="1" x14ac:dyDescent="0.5">
      <c r="A8" s="30" t="s">
        <v>15</v>
      </c>
      <c r="B8" s="33">
        <v>1620</v>
      </c>
      <c r="C8" s="33">
        <v>1695</v>
      </c>
      <c r="D8" s="33">
        <v>1770</v>
      </c>
      <c r="E8" s="33">
        <v>1845</v>
      </c>
      <c r="F8" s="33">
        <f t="shared" si="0"/>
        <v>6930</v>
      </c>
    </row>
    <row r="10" spans="1:6" s="30" customFormat="1" x14ac:dyDescent="0.5">
      <c r="A10" s="30" t="s">
        <v>4</v>
      </c>
      <c r="B10" s="33">
        <f>SUM(B2:B9)</f>
        <v>10080</v>
      </c>
      <c r="C10" s="33">
        <f>SUM(C2:C9)</f>
        <v>10605</v>
      </c>
      <c r="D10" s="33">
        <f>SUM(D2:D9)</f>
        <v>11130</v>
      </c>
      <c r="E10" s="33">
        <f>SUM(E2:E9)</f>
        <v>11655</v>
      </c>
      <c r="F10" s="33">
        <f>SUM(B10:E10)</f>
        <v>43470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  <ignoredErrors>
    <ignoredError sqref="B10:F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workbookViewId="0"/>
  </sheetViews>
  <sheetFormatPr defaultColWidth="11.44140625" defaultRowHeight="12.9" x14ac:dyDescent="0.5"/>
  <cols>
    <col min="1" max="1" width="10" style="30" customWidth="1"/>
    <col min="2" max="6" width="11.27734375" style="30" customWidth="1"/>
    <col min="7" max="255" width="9.1640625" style="30" customWidth="1"/>
    <col min="256" max="16384" width="11.44140625" style="30"/>
  </cols>
  <sheetData>
    <row r="1" spans="1:6" s="30" customFormat="1" x14ac:dyDescent="0.5">
      <c r="B1" s="31">
        <v>1</v>
      </c>
      <c r="C1" s="31">
        <v>32</v>
      </c>
      <c r="D1" s="31">
        <v>61</v>
      </c>
      <c r="E1" s="31">
        <v>92</v>
      </c>
      <c r="F1" s="32" t="s">
        <v>4</v>
      </c>
    </row>
    <row r="2" spans="1:6" s="30" customFormat="1" x14ac:dyDescent="0.5">
      <c r="A2" s="30" t="s">
        <v>9</v>
      </c>
      <c r="B2" s="33">
        <v>1260</v>
      </c>
      <c r="C2" s="33">
        <v>1335</v>
      </c>
      <c r="D2" s="33">
        <v>1410</v>
      </c>
      <c r="E2" s="33">
        <v>1485</v>
      </c>
      <c r="F2" s="33">
        <f t="shared" ref="F2:F8" si="0">SUM(B2:E2)</f>
        <v>5490</v>
      </c>
    </row>
    <row r="3" spans="1:6" s="30" customFormat="1" x14ac:dyDescent="0.5">
      <c r="A3" s="30" t="s">
        <v>10</v>
      </c>
      <c r="B3" s="33">
        <v>1320</v>
      </c>
      <c r="C3" s="33">
        <v>1395</v>
      </c>
      <c r="D3" s="33">
        <v>1470</v>
      </c>
      <c r="E3" s="33">
        <v>1545</v>
      </c>
      <c r="F3" s="33">
        <f t="shared" si="0"/>
        <v>5730</v>
      </c>
    </row>
    <row r="4" spans="1:6" s="30" customFormat="1" x14ac:dyDescent="0.5">
      <c r="A4" s="30" t="s">
        <v>11</v>
      </c>
      <c r="B4" s="33">
        <v>1380</v>
      </c>
      <c r="C4" s="33">
        <v>1455</v>
      </c>
      <c r="D4" s="33">
        <v>1530</v>
      </c>
      <c r="E4" s="33">
        <v>1605</v>
      </c>
      <c r="F4" s="33">
        <f t="shared" si="0"/>
        <v>5970</v>
      </c>
    </row>
    <row r="5" spans="1:6" s="30" customFormat="1" x14ac:dyDescent="0.5">
      <c r="A5" s="30" t="s">
        <v>12</v>
      </c>
      <c r="B5" s="33">
        <v>1440</v>
      </c>
      <c r="C5" s="33">
        <v>1515</v>
      </c>
      <c r="D5" s="33">
        <v>1590</v>
      </c>
      <c r="E5" s="33">
        <v>1665</v>
      </c>
      <c r="F5" s="33">
        <f t="shared" si="0"/>
        <v>6210</v>
      </c>
    </row>
    <row r="6" spans="1:6" s="30" customFormat="1" x14ac:dyDescent="0.5">
      <c r="A6" s="30" t="s">
        <v>13</v>
      </c>
      <c r="B6" s="33">
        <v>1500</v>
      </c>
      <c r="C6" s="33">
        <v>1575</v>
      </c>
      <c r="D6" s="33">
        <v>1650</v>
      </c>
      <c r="E6" s="33">
        <v>1725</v>
      </c>
      <c r="F6" s="33">
        <f t="shared" si="0"/>
        <v>6450</v>
      </c>
    </row>
    <row r="7" spans="1:6" s="30" customFormat="1" x14ac:dyDescent="0.5">
      <c r="A7" s="30" t="s">
        <v>14</v>
      </c>
      <c r="B7" s="33">
        <v>1560</v>
      </c>
      <c r="C7" s="33">
        <v>1635</v>
      </c>
      <c r="D7" s="33">
        <v>1710</v>
      </c>
      <c r="E7" s="33">
        <v>1785</v>
      </c>
      <c r="F7" s="33">
        <f t="shared" si="0"/>
        <v>6690</v>
      </c>
    </row>
    <row r="8" spans="1:6" s="30" customFormat="1" x14ac:dyDescent="0.5">
      <c r="A8" s="30" t="s">
        <v>15</v>
      </c>
      <c r="B8" s="33">
        <v>1620</v>
      </c>
      <c r="C8" s="33">
        <v>1695</v>
      </c>
      <c r="D8" s="33">
        <v>1770</v>
      </c>
      <c r="E8" s="33">
        <v>1845</v>
      </c>
      <c r="F8" s="33">
        <f t="shared" si="0"/>
        <v>6930</v>
      </c>
    </row>
    <row r="10" spans="1:6" s="30" customFormat="1" x14ac:dyDescent="0.5">
      <c r="A10" s="30" t="s">
        <v>4</v>
      </c>
      <c r="B10" s="33">
        <f>SUM(B2:B9)</f>
        <v>10080</v>
      </c>
      <c r="C10" s="33">
        <f>SUM(C2:C9)</f>
        <v>10605</v>
      </c>
      <c r="D10" s="33">
        <f>SUM(D2:D9)</f>
        <v>11130</v>
      </c>
      <c r="E10" s="33">
        <f>SUM(E2:E9)</f>
        <v>11655</v>
      </c>
      <c r="F10" s="33">
        <f>SUM(B10:E10)</f>
        <v>43470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  <ignoredErrors>
    <ignoredError sqref="B10:F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"/>
  <sheetViews>
    <sheetView workbookViewId="0"/>
  </sheetViews>
  <sheetFormatPr defaultColWidth="11.44140625" defaultRowHeight="12.9" x14ac:dyDescent="0.5"/>
  <cols>
    <col min="1" max="1" width="10" style="20" customWidth="1"/>
    <col min="2" max="5" width="12" style="20" customWidth="1"/>
    <col min="6" max="6" width="11.71875" style="20" customWidth="1"/>
    <col min="7" max="255" width="9.1640625" style="20" customWidth="1"/>
    <col min="256" max="16384" width="11.44140625" style="20"/>
  </cols>
  <sheetData>
    <row r="1" spans="1:6" s="20" customFormat="1" x14ac:dyDescent="0.5">
      <c r="A1" s="27" t="s">
        <v>16</v>
      </c>
    </row>
    <row r="2" spans="1:6" s="20" customFormat="1" x14ac:dyDescent="0.5">
      <c r="B2" s="21" t="s">
        <v>17</v>
      </c>
      <c r="C2" s="21" t="s">
        <v>18</v>
      </c>
      <c r="D2" s="21" t="s">
        <v>19</v>
      </c>
      <c r="E2" s="21" t="s">
        <v>20</v>
      </c>
      <c r="F2" s="22" t="s">
        <v>4</v>
      </c>
    </row>
    <row r="3" spans="1:6" s="20" customFormat="1" x14ac:dyDescent="0.5">
      <c r="A3" s="20" t="s">
        <v>9</v>
      </c>
      <c r="B3" s="24">
        <v>1260</v>
      </c>
      <c r="C3" s="24">
        <v>1335</v>
      </c>
      <c r="D3" s="24">
        <v>1410</v>
      </c>
      <c r="E3" s="24">
        <v>1485</v>
      </c>
      <c r="F3" s="24">
        <f t="shared" ref="F3:F10" si="0">SUM(B3:E3)</f>
        <v>5490</v>
      </c>
    </row>
    <row r="4" spans="1:6" s="20" customFormat="1" x14ac:dyDescent="0.5">
      <c r="A4" s="20" t="s">
        <v>10</v>
      </c>
      <c r="B4" s="24">
        <v>1320</v>
      </c>
      <c r="C4" s="24">
        <v>1395</v>
      </c>
      <c r="D4" s="24">
        <v>1470</v>
      </c>
      <c r="E4" s="24">
        <v>1545</v>
      </c>
      <c r="F4" s="24">
        <f t="shared" si="0"/>
        <v>5730</v>
      </c>
    </row>
    <row r="5" spans="1:6" s="20" customFormat="1" x14ac:dyDescent="0.5">
      <c r="A5" s="20" t="s">
        <v>11</v>
      </c>
      <c r="B5" s="24">
        <v>1380</v>
      </c>
      <c r="C5" s="24">
        <v>1455</v>
      </c>
      <c r="D5" s="24">
        <v>1530</v>
      </c>
      <c r="E5" s="24">
        <v>1605</v>
      </c>
      <c r="F5" s="24">
        <f t="shared" si="0"/>
        <v>5970</v>
      </c>
    </row>
    <row r="6" spans="1:6" s="20" customFormat="1" x14ac:dyDescent="0.5">
      <c r="A6" s="20" t="s">
        <v>12</v>
      </c>
      <c r="B6" s="24">
        <v>1440</v>
      </c>
      <c r="C6" s="24">
        <v>1515</v>
      </c>
      <c r="D6" s="24">
        <v>1590</v>
      </c>
      <c r="E6" s="24">
        <v>1665</v>
      </c>
      <c r="F6" s="24">
        <f t="shared" si="0"/>
        <v>6210</v>
      </c>
    </row>
    <row r="7" spans="1:6" s="20" customFormat="1" x14ac:dyDescent="0.5">
      <c r="A7" s="20" t="s">
        <v>13</v>
      </c>
      <c r="B7" s="24">
        <v>1500</v>
      </c>
      <c r="C7" s="24">
        <v>1575</v>
      </c>
      <c r="D7" s="24">
        <v>1650</v>
      </c>
      <c r="E7" s="24">
        <v>1725</v>
      </c>
      <c r="F7" s="24">
        <f t="shared" si="0"/>
        <v>6450</v>
      </c>
    </row>
    <row r="8" spans="1:6" s="20" customFormat="1" x14ac:dyDescent="0.5">
      <c r="A8" s="20" t="s">
        <v>21</v>
      </c>
      <c r="B8" s="24">
        <v>2290</v>
      </c>
      <c r="C8" s="24">
        <v>3100</v>
      </c>
      <c r="D8" s="24">
        <v>2980</v>
      </c>
      <c r="E8" s="24">
        <v>3200</v>
      </c>
      <c r="F8" s="24">
        <f t="shared" si="0"/>
        <v>11570</v>
      </c>
    </row>
    <row r="9" spans="1:6" s="20" customFormat="1" x14ac:dyDescent="0.5">
      <c r="A9" s="20" t="s">
        <v>22</v>
      </c>
      <c r="B9" s="24">
        <v>1620</v>
      </c>
      <c r="C9" s="24">
        <v>1695</v>
      </c>
      <c r="D9" s="24">
        <v>1770</v>
      </c>
      <c r="E9" s="24">
        <v>1845</v>
      </c>
      <c r="F9" s="24">
        <f t="shared" si="0"/>
        <v>6930</v>
      </c>
    </row>
    <row r="10" spans="1:6" s="20" customFormat="1" x14ac:dyDescent="0.5">
      <c r="A10" s="27" t="s">
        <v>4</v>
      </c>
      <c r="B10" s="28">
        <f>SUM(B3:B9)</f>
        <v>10810</v>
      </c>
      <c r="C10" s="28">
        <f>SUM(C3:C9)</f>
        <v>12070</v>
      </c>
      <c r="D10" s="28">
        <f>SUM(D3:D9)</f>
        <v>12400</v>
      </c>
      <c r="E10" s="28">
        <f>SUM(E3:E9)</f>
        <v>13070</v>
      </c>
      <c r="F10" s="29">
        <f t="shared" si="0"/>
        <v>48350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1"/>
  <sheetViews>
    <sheetView workbookViewId="0">
      <selection activeCell="A5" sqref="A5:XFD5"/>
    </sheetView>
  </sheetViews>
  <sheetFormatPr defaultColWidth="11.44140625" defaultRowHeight="12.9" x14ac:dyDescent="0.5"/>
  <cols>
    <col min="1" max="1" width="10" style="20" customWidth="1"/>
    <col min="2" max="5" width="12" style="20" customWidth="1"/>
    <col min="6" max="6" width="11.71875" style="20" customWidth="1"/>
    <col min="7" max="255" width="9.1640625" style="20" customWidth="1"/>
    <col min="256" max="16384" width="11.44140625" style="20"/>
  </cols>
  <sheetData>
    <row r="1" spans="1:6" s="20" customFormat="1" x14ac:dyDescent="0.5">
      <c r="A1" s="27" t="s">
        <v>16</v>
      </c>
    </row>
    <row r="2" spans="1:6" s="20" customFormat="1" x14ac:dyDescent="0.5">
      <c r="B2" s="21" t="s">
        <v>17</v>
      </c>
      <c r="C2" s="21" t="s">
        <v>18</v>
      </c>
      <c r="D2" s="21" t="s">
        <v>19</v>
      </c>
      <c r="E2" s="21" t="s">
        <v>20</v>
      </c>
      <c r="F2" s="22" t="s">
        <v>4</v>
      </c>
    </row>
    <row r="3" spans="1:6" s="20" customFormat="1" x14ac:dyDescent="0.5">
      <c r="A3" s="20" t="s">
        <v>9</v>
      </c>
      <c r="B3" s="24">
        <v>1260</v>
      </c>
      <c r="C3" s="24">
        <v>1335</v>
      </c>
      <c r="D3" s="24">
        <v>1410</v>
      </c>
      <c r="E3" s="24">
        <v>1485</v>
      </c>
      <c r="F3" s="24">
        <f t="shared" ref="F3:F11" si="0">SUM(B3:E3)</f>
        <v>5490</v>
      </c>
    </row>
    <row r="4" spans="1:6" s="20" customFormat="1" x14ac:dyDescent="0.5">
      <c r="A4" s="20" t="s">
        <v>10</v>
      </c>
      <c r="B4" s="24">
        <v>1320</v>
      </c>
      <c r="C4" s="24">
        <v>1395</v>
      </c>
      <c r="D4" s="24">
        <v>1470</v>
      </c>
      <c r="E4" s="24">
        <v>1545</v>
      </c>
      <c r="F4" s="24">
        <f t="shared" si="0"/>
        <v>5730</v>
      </c>
    </row>
    <row r="5" spans="1:6" s="20" customFormat="1" x14ac:dyDescent="0.5">
      <c r="A5" s="20" t="s">
        <v>11</v>
      </c>
      <c r="B5" s="24">
        <v>1380</v>
      </c>
      <c r="C5" s="24">
        <v>1455</v>
      </c>
      <c r="D5" s="24">
        <v>1530</v>
      </c>
      <c r="E5" s="24">
        <v>1605</v>
      </c>
      <c r="F5" s="24">
        <f t="shared" si="0"/>
        <v>5970</v>
      </c>
    </row>
    <row r="6" spans="1:6" s="20" customFormat="1" x14ac:dyDescent="0.5">
      <c r="A6" s="20" t="s">
        <v>12</v>
      </c>
      <c r="B6" s="24">
        <v>1440</v>
      </c>
      <c r="C6" s="24">
        <v>1515</v>
      </c>
      <c r="D6" s="24">
        <v>1590</v>
      </c>
      <c r="E6" s="24">
        <v>1665</v>
      </c>
      <c r="F6" s="24">
        <f t="shared" si="0"/>
        <v>6210</v>
      </c>
    </row>
    <row r="7" spans="1:6" s="20" customFormat="1" x14ac:dyDescent="0.5">
      <c r="A7" s="20" t="s">
        <v>23</v>
      </c>
      <c r="B7" s="24">
        <v>900</v>
      </c>
      <c r="C7" s="24">
        <v>800</v>
      </c>
      <c r="D7" s="24">
        <v>700</v>
      </c>
      <c r="E7" s="24">
        <v>600</v>
      </c>
      <c r="F7" s="24">
        <f t="shared" si="0"/>
        <v>3000</v>
      </c>
    </row>
    <row r="8" spans="1:6" s="20" customFormat="1" x14ac:dyDescent="0.5">
      <c r="A8" s="20" t="s">
        <v>13</v>
      </c>
      <c r="B8" s="24">
        <v>1500</v>
      </c>
      <c r="C8" s="24">
        <v>1575</v>
      </c>
      <c r="D8" s="24">
        <v>1650</v>
      </c>
      <c r="E8" s="24">
        <v>1725</v>
      </c>
      <c r="F8" s="24">
        <f t="shared" si="0"/>
        <v>6450</v>
      </c>
    </row>
    <row r="9" spans="1:6" s="20" customFormat="1" x14ac:dyDescent="0.5">
      <c r="A9" s="20" t="s">
        <v>21</v>
      </c>
      <c r="B9" s="24">
        <v>2290</v>
      </c>
      <c r="C9" s="24">
        <v>3100</v>
      </c>
      <c r="D9" s="24">
        <v>2980</v>
      </c>
      <c r="E9" s="24">
        <v>3200</v>
      </c>
      <c r="F9" s="24">
        <f t="shared" si="0"/>
        <v>11570</v>
      </c>
    </row>
    <row r="10" spans="1:6" s="20" customFormat="1" x14ac:dyDescent="0.5">
      <c r="A10" s="20" t="s">
        <v>22</v>
      </c>
      <c r="B10" s="24">
        <v>1620</v>
      </c>
      <c r="C10" s="24">
        <v>1695</v>
      </c>
      <c r="D10" s="24">
        <v>1770</v>
      </c>
      <c r="E10" s="24">
        <v>1845</v>
      </c>
      <c r="F10" s="24">
        <f t="shared" si="0"/>
        <v>6930</v>
      </c>
    </row>
    <row r="11" spans="1:6" s="20" customFormat="1" x14ac:dyDescent="0.5">
      <c r="A11" s="27" t="s">
        <v>4</v>
      </c>
      <c r="B11" s="28">
        <f>SUM(B3:B10)</f>
        <v>11710</v>
      </c>
      <c r="C11" s="28">
        <f>SUM(C3:C10)</f>
        <v>12870</v>
      </c>
      <c r="D11" s="28">
        <f>SUM(D3:D10)</f>
        <v>13100</v>
      </c>
      <c r="E11" s="28">
        <f>SUM(E3:E10)</f>
        <v>13670</v>
      </c>
      <c r="F11" s="29">
        <f t="shared" si="0"/>
        <v>51350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2"/>
  <sheetViews>
    <sheetView workbookViewId="0"/>
  </sheetViews>
  <sheetFormatPr defaultColWidth="11.44140625" defaultRowHeight="12.9" x14ac:dyDescent="0.5"/>
  <cols>
    <col min="1" max="1" width="10" style="20" customWidth="1"/>
    <col min="2" max="5" width="9.5546875" style="20" customWidth="1"/>
    <col min="6" max="6" width="11.1640625" style="20" customWidth="1"/>
    <col min="7" max="255" width="9.1640625" style="20" customWidth="1"/>
    <col min="256" max="16384" width="11.44140625" style="20"/>
  </cols>
  <sheetData>
    <row r="1" spans="1:6" s="20" customFormat="1" x14ac:dyDescent="0.5">
      <c r="A1" s="19" t="s">
        <v>16</v>
      </c>
    </row>
    <row r="2" spans="1:6" s="20" customFormat="1" x14ac:dyDescent="0.5">
      <c r="B2" s="21" t="s">
        <v>17</v>
      </c>
      <c r="C2" s="21" t="s">
        <v>18</v>
      </c>
      <c r="D2" s="21" t="s">
        <v>19</v>
      </c>
      <c r="E2" s="21" t="s">
        <v>20</v>
      </c>
      <c r="F2" s="22"/>
    </row>
    <row r="3" spans="1:6" s="20" customFormat="1" x14ac:dyDescent="0.5">
      <c r="A3" s="20" t="s">
        <v>23</v>
      </c>
      <c r="B3" s="23">
        <v>1260</v>
      </c>
      <c r="C3" s="23">
        <v>1335</v>
      </c>
      <c r="D3" s="23">
        <v>1410</v>
      </c>
      <c r="E3" s="23">
        <v>1485</v>
      </c>
      <c r="F3" s="24"/>
    </row>
    <row r="4" spans="1:6" s="20" customFormat="1" x14ac:dyDescent="0.5">
      <c r="A4" s="20" t="s">
        <v>11</v>
      </c>
      <c r="B4" s="23">
        <v>1380</v>
      </c>
      <c r="C4" s="23">
        <v>1455</v>
      </c>
      <c r="D4" s="23">
        <v>1530</v>
      </c>
      <c r="E4" s="23">
        <v>1605</v>
      </c>
    </row>
    <row r="5" spans="1:6" s="20" customFormat="1" x14ac:dyDescent="0.5">
      <c r="A5" s="20" t="s">
        <v>12</v>
      </c>
      <c r="B5" s="23">
        <v>1440</v>
      </c>
      <c r="C5" s="23">
        <v>1515</v>
      </c>
      <c r="D5" s="23">
        <v>1590</v>
      </c>
      <c r="E5" s="23">
        <v>1665</v>
      </c>
    </row>
    <row r="6" spans="1:6" s="20" customFormat="1" x14ac:dyDescent="0.5">
      <c r="A6" s="20" t="s">
        <v>13</v>
      </c>
      <c r="B6" s="23">
        <v>1500</v>
      </c>
      <c r="C6" s="23">
        <v>1575</v>
      </c>
      <c r="D6" s="23">
        <v>1650</v>
      </c>
      <c r="E6" s="23">
        <v>1725</v>
      </c>
    </row>
    <row r="7" spans="1:6" s="20" customFormat="1" x14ac:dyDescent="0.5">
      <c r="A7" s="20" t="s">
        <v>21</v>
      </c>
      <c r="B7" s="23">
        <v>3290</v>
      </c>
      <c r="C7" s="23">
        <v>3100</v>
      </c>
      <c r="D7" s="23">
        <v>2980</v>
      </c>
      <c r="E7" s="23">
        <v>3200</v>
      </c>
    </row>
    <row r="8" spans="1:6" s="20" customFormat="1" x14ac:dyDescent="0.5">
      <c r="A8" s="20" t="s">
        <v>22</v>
      </c>
      <c r="B8" s="23">
        <v>1620</v>
      </c>
      <c r="C8" s="23">
        <v>1695</v>
      </c>
      <c r="D8" s="23">
        <v>1770</v>
      </c>
      <c r="E8" s="23">
        <v>1845</v>
      </c>
    </row>
    <row r="9" spans="1:6" s="20" customFormat="1" x14ac:dyDescent="0.5">
      <c r="A9" s="25" t="s">
        <v>24</v>
      </c>
      <c r="B9" s="26">
        <f>AVERAGE(B3:B8)</f>
        <v>1748.3333333333333</v>
      </c>
      <c r="C9" s="26">
        <f>AVERAGE(C3:C8)</f>
        <v>1779.1666666666667</v>
      </c>
      <c r="D9" s="26">
        <f>AVERAGE(D3:D8)</f>
        <v>1821.6666666666667</v>
      </c>
      <c r="E9" s="26">
        <f>AVERAGE(E3:E8)</f>
        <v>1920.8333333333333</v>
      </c>
    </row>
    <row r="15" spans="1:6" s="20" customFormat="1" x14ac:dyDescent="0.5">
      <c r="B15" s="21" t="s">
        <v>17</v>
      </c>
      <c r="C15" s="21" t="s">
        <v>18</v>
      </c>
      <c r="D15" s="21" t="s">
        <v>19</v>
      </c>
      <c r="E15" s="21" t="s">
        <v>20</v>
      </c>
    </row>
    <row r="16" spans="1:6" s="20" customFormat="1" x14ac:dyDescent="0.5">
      <c r="A16" s="20" t="s">
        <v>23</v>
      </c>
      <c r="B16" s="23">
        <v>1260</v>
      </c>
      <c r="C16" s="23">
        <v>1335</v>
      </c>
      <c r="D16" s="23">
        <v>1410</v>
      </c>
      <c r="E16" s="23">
        <v>1485</v>
      </c>
    </row>
    <row r="17" spans="1:5" s="20" customFormat="1" x14ac:dyDescent="0.5">
      <c r="A17" s="20" t="s">
        <v>11</v>
      </c>
      <c r="B17" s="23">
        <v>1380</v>
      </c>
      <c r="C17" s="23">
        <v>1455</v>
      </c>
      <c r="D17" s="23">
        <v>1530</v>
      </c>
      <c r="E17" s="23">
        <v>1605</v>
      </c>
    </row>
    <row r="18" spans="1:5" s="20" customFormat="1" x14ac:dyDescent="0.5">
      <c r="A18" s="20" t="s">
        <v>12</v>
      </c>
      <c r="B18" s="23">
        <v>1440</v>
      </c>
      <c r="C18" s="23">
        <v>1515</v>
      </c>
      <c r="D18" s="23">
        <v>1590</v>
      </c>
      <c r="E18" s="23">
        <v>1665</v>
      </c>
    </row>
    <row r="19" spans="1:5" s="20" customFormat="1" x14ac:dyDescent="0.5">
      <c r="A19" s="20" t="s">
        <v>13</v>
      </c>
      <c r="B19" s="23">
        <v>1500</v>
      </c>
      <c r="C19" s="23">
        <v>1575</v>
      </c>
      <c r="D19" s="23">
        <v>1650</v>
      </c>
      <c r="E19" s="23">
        <v>1725</v>
      </c>
    </row>
    <row r="20" spans="1:5" s="20" customFormat="1" x14ac:dyDescent="0.5">
      <c r="A20" s="20" t="s">
        <v>21</v>
      </c>
      <c r="B20" s="23">
        <v>3290</v>
      </c>
      <c r="C20" s="23">
        <v>3100</v>
      </c>
      <c r="D20" s="23">
        <v>2980</v>
      </c>
      <c r="E20" s="23">
        <v>3200</v>
      </c>
    </row>
    <row r="21" spans="1:5" s="20" customFormat="1" x14ac:dyDescent="0.5">
      <c r="A21" s="20" t="s">
        <v>22</v>
      </c>
      <c r="B21" s="23">
        <v>1620</v>
      </c>
      <c r="C21" s="23">
        <v>1695</v>
      </c>
      <c r="D21" s="23">
        <v>1770</v>
      </c>
      <c r="E21" s="23">
        <v>1845</v>
      </c>
    </row>
    <row r="22" spans="1:5" s="20" customFormat="1" x14ac:dyDescent="0.5">
      <c r="A22" s="25" t="s">
        <v>24</v>
      </c>
      <c r="B22" s="26">
        <f>AVERAGE(B16:B21)</f>
        <v>1748.3333333333333</v>
      </c>
      <c r="C22" s="26">
        <f>AVERAGE(C16:C21)</f>
        <v>1779.1666666666667</v>
      </c>
      <c r="D22" s="26">
        <f>AVERAGE(D16:D21)</f>
        <v>1821.6666666666667</v>
      </c>
      <c r="E22" s="26">
        <f>AVERAGE(E16:E21)</f>
        <v>1920.8333333333333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7"/>
  <sheetViews>
    <sheetView workbookViewId="0"/>
  </sheetViews>
  <sheetFormatPr defaultColWidth="11.44140625" defaultRowHeight="12.9" x14ac:dyDescent="0.5"/>
  <cols>
    <col min="1" max="1" width="10" style="20" customWidth="1"/>
    <col min="2" max="5" width="9.5546875" style="20" customWidth="1"/>
    <col min="6" max="6" width="11.1640625" style="20" customWidth="1"/>
    <col min="7" max="255" width="9.1640625" style="20" customWidth="1"/>
    <col min="256" max="16384" width="11.44140625" style="20"/>
  </cols>
  <sheetData>
    <row r="1" spans="1:6" s="20" customFormat="1" x14ac:dyDescent="0.5">
      <c r="A1" s="19" t="s">
        <v>16</v>
      </c>
    </row>
    <row r="2" spans="1:6" s="20" customFormat="1" x14ac:dyDescent="0.5">
      <c r="B2" s="21" t="s">
        <v>17</v>
      </c>
      <c r="C2" s="21" t="s">
        <v>18</v>
      </c>
      <c r="D2" s="21" t="s">
        <v>19</v>
      </c>
      <c r="E2" s="21" t="s">
        <v>20</v>
      </c>
      <c r="F2" s="22"/>
    </row>
    <row r="3" spans="1:6" s="20" customFormat="1" x14ac:dyDescent="0.5">
      <c r="A3" s="20" t="s">
        <v>23</v>
      </c>
      <c r="B3" s="23">
        <v>1260</v>
      </c>
      <c r="C3" s="23">
        <v>1335</v>
      </c>
      <c r="D3" s="23">
        <v>1410</v>
      </c>
      <c r="E3" s="23">
        <v>1485</v>
      </c>
      <c r="F3" s="24"/>
    </row>
    <row r="4" spans="1:6" s="20" customFormat="1" x14ac:dyDescent="0.5">
      <c r="A4" s="20" t="s">
        <v>11</v>
      </c>
      <c r="B4" s="23">
        <v>1380</v>
      </c>
      <c r="C4" s="23">
        <v>1455</v>
      </c>
      <c r="D4" s="23">
        <v>1530</v>
      </c>
      <c r="E4" s="23">
        <v>1605</v>
      </c>
    </row>
    <row r="5" spans="1:6" s="20" customFormat="1" x14ac:dyDescent="0.5">
      <c r="A5" s="20" t="s">
        <v>21</v>
      </c>
      <c r="B5" s="23">
        <v>3290</v>
      </c>
      <c r="C5" s="23">
        <v>3100</v>
      </c>
      <c r="D5" s="23">
        <v>2980</v>
      </c>
      <c r="E5" s="23">
        <v>3200</v>
      </c>
    </row>
    <row r="6" spans="1:6" s="20" customFormat="1" x14ac:dyDescent="0.5">
      <c r="A6" s="20" t="s">
        <v>22</v>
      </c>
      <c r="B6" s="23">
        <v>1620</v>
      </c>
      <c r="C6" s="23">
        <v>1695</v>
      </c>
      <c r="D6" s="23">
        <v>1770</v>
      </c>
      <c r="E6" s="23">
        <v>1845</v>
      </c>
    </row>
    <row r="7" spans="1:6" s="20" customFormat="1" x14ac:dyDescent="0.5">
      <c r="A7" s="25" t="s">
        <v>24</v>
      </c>
      <c r="B7" s="26">
        <f>AVERAGE(B3:B6)</f>
        <v>1887.5</v>
      </c>
      <c r="C7" s="26">
        <f>AVERAGE(C3:C6)</f>
        <v>1896.25</v>
      </c>
      <c r="D7" s="26">
        <f>AVERAGE(D3:D6)</f>
        <v>1922.5</v>
      </c>
      <c r="E7" s="26">
        <f>AVERAGE(E3:E6)</f>
        <v>2033.75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4294967292" r:id="rId1"/>
  <headerFooter alignWithMargins="0">
    <oddHeader>&amp;C&amp;F   &amp;A</oddHeader>
    <oddFooter>Sida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6"/>
  <sheetViews>
    <sheetView workbookViewId="0">
      <selection activeCell="B1" sqref="B1:D1"/>
    </sheetView>
  </sheetViews>
  <sheetFormatPr defaultRowHeight="12.9" x14ac:dyDescent="0.5"/>
  <cols>
    <col min="1" max="16384" width="8.88671875" style="2"/>
  </cols>
  <sheetData>
    <row r="1" spans="1:4" x14ac:dyDescent="0.5">
      <c r="B1" s="4" t="s">
        <v>17</v>
      </c>
      <c r="C1" s="4" t="s">
        <v>18</v>
      </c>
      <c r="D1" s="4" t="s">
        <v>19</v>
      </c>
    </row>
    <row r="2" spans="1:4" x14ac:dyDescent="0.5">
      <c r="A2" s="2" t="s">
        <v>25</v>
      </c>
      <c r="B2" s="2">
        <v>10000</v>
      </c>
      <c r="C2" s="2">
        <v>10500</v>
      </c>
      <c r="D2" s="2">
        <v>9000</v>
      </c>
    </row>
    <row r="3" spans="1:4" x14ac:dyDescent="0.5">
      <c r="A3" s="2" t="s">
        <v>26</v>
      </c>
      <c r="B3" s="2">
        <v>8500</v>
      </c>
      <c r="C3" s="2">
        <v>4000</v>
      </c>
      <c r="D3" s="2">
        <v>6000</v>
      </c>
    </row>
    <row r="4" spans="1:4" x14ac:dyDescent="0.5">
      <c r="A4" s="2" t="s">
        <v>27</v>
      </c>
      <c r="B4" s="2">
        <v>4500</v>
      </c>
      <c r="C4" s="2">
        <v>6000</v>
      </c>
      <c r="D4" s="2">
        <v>3000</v>
      </c>
    </row>
    <row r="6" spans="1:4" x14ac:dyDescent="0.5">
      <c r="A6" s="2" t="s">
        <v>4</v>
      </c>
      <c r="B6" s="2">
        <f>SUM(B2:B5)</f>
        <v>23000</v>
      </c>
      <c r="C6" s="2">
        <f>SUM(C2:C5)</f>
        <v>20500</v>
      </c>
      <c r="D6" s="2">
        <f>SUM(D2:D5)</f>
        <v>18000</v>
      </c>
    </row>
  </sheetData>
  <phoneticPr fontId="0" type="noConversion"/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E F A A B Q S w M E F A A C A A g A U W N d W N 7 x J b W l A A A A 9 g A A A B I A H A B D b 2 5 m a W c v U G F j a 2 F n Z S 5 4 b W w g o h g A K K A U A A A A A A A A A A A A A A A A A A A A A A A A A A A A h Y 8 x D o I w G I W v Q r r T l p q o I T 9 l M G 6 S m J A Y 1 6 Z U a I R i a K H c z c E j e Q U x i r o 5 v u 9 9 w 3 v 3 6 w 3 S s a m D Q X V W t y Z B E a Y o U E a 2 h T Z l g n p 3 C t c o 5 b A X 8 i x K F U y y s f F o i w R V z l 1 i Q r z 3 2 C 9 w 2 5 W E U R q R Y 7 b L Z a U a g T 6 y / i + H 2 l g n j F S I w + E 1 h j M c s S V m b I U p k B l C p s 1 X Y N P e Z / s D Y d P X r u 8 U t 0 O Y b 4 H M E c j 7 A 3 8 A U E s D B B Q A A g A I A F F j X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R Y 1 1 Y u C F r g I o C A A A W D A A A E w A c A E Z v c m 1 1 b G F z L 1 N l Y 3 R p b 2 4 x L m 0 g o h g A K K A U A A A A A A A A A A A A A A A A A A A A A A A A A A A A t V X L b t p A F N 0 j 8 Q + j Q Z W w Y m P w o l U b d Q X N J k 0 V E Z S q i r K 4 4 A t Y j M f W z A C N I n b p f 2 S R b + A D 4 h / r j H m Y p y p s i m R s 3 7 m P c 4 9 n z p X Y U 0 H E y d 3 i 3 r g s l 8 o l O Q S B P q n Q D n Q Z k j o l X w l D V S 4 R / b t O 3 h g D b f m J 3 d o t D L B q H p o R V 8 i V r N K h U r H 8 4 r r T 6 b Q m e 9 2 a R H c Y K A W O V K A C q Y K R u 3 5 y s K 9 Q O B B y d H 0 M o 5 H Q C y 4 w F g L n 4 E y A b b 2 Y S 6 A c M x 3 v x h E f u A q 6 y J g T 9 Y a O H 8 B A Q K i L S R W J Q I 6 M d 1 Y z M 2 f V o 4 k u r r 1 0 t 9 x p f G 7 U v b r n 1 Z x Y R D 3 d y 9 h k 7 k f C R 8 Y D P n B g 4 g w C p o J B i k W i r + O W D c Q g V J C i U E + x c d Q O 1 L L s B W M t U F D X h C 2 Y e 6 7 P H o z l c b l a o c k L 9 w X 4 R M c a p l P S a x 0 B X O r q Y T N i 4 5 B 3 n m K U 1 T S T / f x M k z + C 2 i Y A i c L f a m a T 1 O b t G X U c g Q k x e H a X 2 s l c U 8 F 9 J A H 5 Y J y E M X R R J G / K d O n j K o S P Q 2 1 O g 2 4 z b k g / m a / I M e F L c s i a H M 8 i N 8 V T N P e A n 5 j g + x n a u G i + v 1 5 c 3 R a F c p 4 s 1 6 2 i G W 4 K Y / j x q z C I u + L f 5 b 4 w h v f X 1 k e r a J Z k P h G f r J 1 2 Z t b 6 g F / p G I H 6 i C M x f y I 7 5 X f I t P C 2 o 6 m s b u u A T R B 6 Q 1 J 9 y A 7 w o 4 6 i b U o i Q f a s r U x t K v S b k K A U m S R v G n h W q 4 0 x g x 7 e A x t j 9 Q A o m 9 b 0 R e 2 l n 1 g F d D Q r d o 5 j O z u C q H E U 0 j Z w m 1 r / C 8 8 G 0 4 1 / S O 4 e e C O / e S V s f 2 t s J f e O M r M F + N i H S p 1 P Z 2 Z D 3 H L r W S 4 J y 6 V a + Y Q q j z b l E a O c + n N 4 a 3 q n b U 0 v z 9 b c n W w F 5 v S Z 8 m T T r c C 8 P g O O j Q m X P 8 k 5 Z 1 w B F F t T b i 1 C 5 V L A D 2 6 7 y 7 9 Q S w E C L Q A U A A I A C A B R Y 1 1 Y 3 v E l t a U A A A D 2 A A A A E g A A A A A A A A A A A A A A A A A A A A A A Q 2 9 u Z m l n L 1 B h Y 2 t h Z 2 U u e G 1 s U E s B A i 0 A F A A C A A g A U W N d W A / K 6 a u k A A A A 6 Q A A A B M A A A A A A A A A A A A A A A A A 8 Q A A A F t D b 2 5 0 Z W 5 0 X 1 R 5 c G V z X S 5 4 b W x Q S w E C L Q A U A A I A C A B R Y 1 1 Y u C F r g I o C A A A W D A A A E w A A A A A A A A A A A A A A A A D i A Q A A R m 9 y b X V s Y X M v U 2 V j d G l v b j E u b V B L B Q Y A A A A A A w A D A M I A A A C 5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W G g A A A A A A A L Q a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w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m E 5 N T E 3 M z A t M T J k Z S 0 0 N m Z k L W E 2 O T Q t N T I w Z G Q 3 Z W R h O G U 4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C 9 B d X R v U m V t b 3 Z l Z E N v b H V t b n M x L n v D h X I s M H 0 m c X V v d D s s J n F 1 b 3 Q 7 U 2 V j d G l v b j E v V G F i b G U g M C 9 B d X R v U m V t b 3 Z l Z E N v b H V t b n M x L n v D h X I y L D F 9 J n F 1 b 3 Q 7 L C Z x d W 9 0 O 1 N l Y 3 R p b 2 4 x L 1 R h Y m x l I D A v Q X V 0 b 1 J l b W 9 2 Z W R D b 2 x 1 b W 5 z M S 5 7 V H l w I G F 2 I H Z h b C w y f S Z x d W 9 0 O y w m c X V v d D t T Z W N 0 a W 9 u M S 9 U Y W J s Z S A w L 0 F 1 d G 9 S Z W 1 v d m V k Q 2 9 s d W 1 u c z E u e 1 L D t n N 0 Y W 5 k Z S B p I C U g Y X Y g c s O 2 c 3 R i Z X L D p H R 0 a W d h Z G U s M 3 0 m c X V v d D s s J n F 1 b 3 Q 7 U 2 V j d G l v b j E v V G F i b G U g M C 9 B d X R v U m V t b 3 Z l Z E N v b H V t b n M x L n t Q c m 9 j Z W 5 0 d W V s b C B m w 7 Z y Z G V s b m l u Z y B h d i B n a W x 0 a W d h I H Z h b H N l Z G x h c j I p I E 0 s N H 0 m c X V v d D s s J n F 1 b 3 Q 7 U 2 V j d G l v b j E v V G F i b G U g M C 9 B d X R v U m V t b 3 Z l Z E N v b H V t b n M x L n t Q c m 9 j Z W 5 0 d W V s b C B m w 7 Z y Z G V s b m l u Z y B h d i B n a W x 0 a W d h I H Z h b H N l Z G x h c j I p I E M s N X 0 m c X V v d D s s J n F 1 b 3 Q 7 U 2 V j d G l v b j E v V G F i b G U g M C 9 B d X R v U m V t b 3 Z l Z E N v b H V t b n M x L n t Q c m 9 j Z W 5 0 d W V s b C B m w 7 Z y Z G V s b m l u Z y B h d i B n a W x 0 a W d h I H Z h b H N l Z G x h c j I p I E w s N n 0 m c X V v d D s s J n F 1 b 3 Q 7 U 2 V j d G l v b j E v V G F i b G U g M C 9 B d X R v U m V t b 3 Z l Z E N v b H V t b n M x L n t Q c m 9 j Z W 5 0 d W V s b C B m w 7 Z y Z G V s b m l u Z y B h d i B n a W x 0 a W d h I H Z h b H N l Z G x h c j I p I E 0 r Q 8 K g K 0 Z Q L D d 9 J n F 1 b 3 Q 7 L C Z x d W 9 0 O 1 N l Y 3 R p b 2 4 x L 1 R h Y m x l I D A v Q X V 0 b 1 J l b W 9 2 Z W R D b 2 x 1 b W 5 z M S 5 7 U H J v Y 2 V u d H V l b G w g Z s O 2 c m R l b G 5 p b m c g Y X Y g Z 2 l s d G l n Y S B 2 Y W x z Z W R s Y X I y K S B D w q A r R l A s O H 0 m c X V v d D s s J n F 1 b 3 Q 7 U 2 V j d G l v b j E v V G F i b G U g M C 9 B d X R v U m V t b 3 Z l Z E N v b H V t b n M x L n t Q c m 9 j Z W 5 0 d W V s b C B m w 7 Z y Z G V s b m l u Z y B h d i B n a W x 0 a W d h I H Z h b H N l Z G x h c j I p I E t E L D l 9 J n F 1 b 3 Q 7 L C Z x d W 9 0 O 1 N l Y 3 R p b 2 4 x L 1 R h Y m x l I D A v Q X V 0 b 1 J l b W 9 2 Z W R D b 2 x 1 b W 5 z M S 5 7 U H J v Y 2 V u d H V l b G w g Z s O 2 c m R l b G 5 p b m c g Y X Y g Z 2 l s d G l n Y S B 2 Y W x z Z W R s Y X I y K S B N U C w x M H 0 m c X V v d D s s J n F 1 b 3 Q 7 U 2 V j d G l v b j E v V G F i b G U g M C 9 B d X R v U m V t b 3 Z l Z E N v b H V t b n M x L n t Q c m 9 j Z W 5 0 d W V s b C B m w 7 Z y Z G V s b m l u Z y B h d i B n a W x 0 a W d h I H Z h b H N l Z G x h c j I p I E 5 Z R C w x M X 0 m c X V v d D s s J n F 1 b 3 Q 7 U 2 V j d G l v b j E v V G F i b G U g M C 9 B d X R v U m V t b 3 Z l Z E N v b H V t b n M x L n t Q c m 9 j Z W 5 0 d W V s b C B m w 7 Z y Z G V s b m l u Z y B h d i B n a W x 0 a W d h I H Z h b H N l Z G x h c j I p I F M s M T J 9 J n F 1 b 3 Q 7 L C Z x d W 9 0 O 1 N l Y 3 R p b 2 4 x L 1 R h Y m x l I D A v Q X V 0 b 1 J l b W 9 2 Z W R D b 2 x 1 b W 5 z M S 5 7 U H J v Y 2 V u d H V l b G w g Z s O 2 c m R l b G 5 p b m c g Y X Y g Z 2 l s d G l n Y S B 2 Y W x z Z W R s Y X I y K S B W L D E z f S Z x d W 9 0 O y w m c X V v d D t T Z W N 0 a W 9 u M S 9 U Y W J s Z S A w L 0 F 1 d G 9 S Z W 1 v d m V k Q 2 9 s d W 1 u c z E u e 1 B y b 2 N l b n R 1 Z W x s I G b D t n J k Z W x u a W 5 n I G F 2 I G d p b H R p Z 2 E g d m F s c 2 V k b G F y M i k g U 8 K g R D Y p L D E 0 f S Z x d W 9 0 O y w m c X V v d D t T Z W N 0 a W 9 u M S 9 U Y W J s Z S A w L 0 F 1 d G 9 S Z W 1 v d m V k Q 2 9 s d W 1 u c z E u e 1 B y b 2 N l b n R 1 Z W x s I G b D t n J k Z W x u a W 5 n I G F 2 I G d p b H R p Z 2 E g d m F s c 2 V k b G F y M i k g w 7 Z 2 c j c p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V G F i b G U g M C 9 B d X R v U m V t b 3 Z l Z E N v b H V t b n M x L n v D h X I s M H 0 m c X V v d D s s J n F 1 b 3 Q 7 U 2 V j d G l v b j E v V G F i b G U g M C 9 B d X R v U m V t b 3 Z l Z E N v b H V t b n M x L n v D h X I y L D F 9 J n F 1 b 3 Q 7 L C Z x d W 9 0 O 1 N l Y 3 R p b 2 4 x L 1 R h Y m x l I D A v Q X V 0 b 1 J l b W 9 2 Z W R D b 2 x 1 b W 5 z M S 5 7 V H l w I G F 2 I H Z h b C w y f S Z x d W 9 0 O y w m c X V v d D t T Z W N 0 a W 9 u M S 9 U Y W J s Z S A w L 0 F 1 d G 9 S Z W 1 v d m V k Q 2 9 s d W 1 u c z E u e 1 L D t n N 0 Y W 5 k Z S B p I C U g Y X Y g c s O 2 c 3 R i Z X L D p H R 0 a W d h Z G U s M 3 0 m c X V v d D s s J n F 1 b 3 Q 7 U 2 V j d G l v b j E v V G F i b G U g M C 9 B d X R v U m V t b 3 Z l Z E N v b H V t b n M x L n t Q c m 9 j Z W 5 0 d W V s b C B m w 7 Z y Z G V s b m l u Z y B h d i B n a W x 0 a W d h I H Z h b H N l Z G x h c j I p I E 0 s N H 0 m c X V v d D s s J n F 1 b 3 Q 7 U 2 V j d G l v b j E v V G F i b G U g M C 9 B d X R v U m V t b 3 Z l Z E N v b H V t b n M x L n t Q c m 9 j Z W 5 0 d W V s b C B m w 7 Z y Z G V s b m l u Z y B h d i B n a W x 0 a W d h I H Z h b H N l Z G x h c j I p I E M s N X 0 m c X V v d D s s J n F 1 b 3 Q 7 U 2 V j d G l v b j E v V G F i b G U g M C 9 B d X R v U m V t b 3 Z l Z E N v b H V t b n M x L n t Q c m 9 j Z W 5 0 d W V s b C B m w 7 Z y Z G V s b m l u Z y B h d i B n a W x 0 a W d h I H Z h b H N l Z G x h c j I p I E w s N n 0 m c X V v d D s s J n F 1 b 3 Q 7 U 2 V j d G l v b j E v V G F i b G U g M C 9 B d X R v U m V t b 3 Z l Z E N v b H V t b n M x L n t Q c m 9 j Z W 5 0 d W V s b C B m w 7 Z y Z G V s b m l u Z y B h d i B n a W x 0 a W d h I H Z h b H N l Z G x h c j I p I E 0 r Q 8 K g K 0 Z Q L D d 9 J n F 1 b 3 Q 7 L C Z x d W 9 0 O 1 N l Y 3 R p b 2 4 x L 1 R h Y m x l I D A v Q X V 0 b 1 J l b W 9 2 Z W R D b 2 x 1 b W 5 z M S 5 7 U H J v Y 2 V u d H V l b G w g Z s O 2 c m R l b G 5 p b m c g Y X Y g Z 2 l s d G l n Y S B 2 Y W x z Z W R s Y X I y K S B D w q A r R l A s O H 0 m c X V v d D s s J n F 1 b 3 Q 7 U 2 V j d G l v b j E v V G F i b G U g M C 9 B d X R v U m V t b 3 Z l Z E N v b H V t b n M x L n t Q c m 9 j Z W 5 0 d W V s b C B m w 7 Z y Z G V s b m l u Z y B h d i B n a W x 0 a W d h I H Z h b H N l Z G x h c j I p I E t E L D l 9 J n F 1 b 3 Q 7 L C Z x d W 9 0 O 1 N l Y 3 R p b 2 4 x L 1 R h Y m x l I D A v Q X V 0 b 1 J l b W 9 2 Z W R D b 2 x 1 b W 5 z M S 5 7 U H J v Y 2 V u d H V l b G w g Z s O 2 c m R l b G 5 p b m c g Y X Y g Z 2 l s d G l n Y S B 2 Y W x z Z W R s Y X I y K S B N U C w x M H 0 m c X V v d D s s J n F 1 b 3 Q 7 U 2 V j d G l v b j E v V G F i b G U g M C 9 B d X R v U m V t b 3 Z l Z E N v b H V t b n M x L n t Q c m 9 j Z W 5 0 d W V s b C B m w 7 Z y Z G V s b m l u Z y B h d i B n a W x 0 a W d h I H Z h b H N l Z G x h c j I p I E 5 Z R C w x M X 0 m c X V v d D s s J n F 1 b 3 Q 7 U 2 V j d G l v b j E v V G F i b G U g M C 9 B d X R v U m V t b 3 Z l Z E N v b H V t b n M x L n t Q c m 9 j Z W 5 0 d W V s b C B m w 7 Z y Z G V s b m l u Z y B h d i B n a W x 0 a W d h I H Z h b H N l Z G x h c j I p I F M s M T J 9 J n F 1 b 3 Q 7 L C Z x d W 9 0 O 1 N l Y 3 R p b 2 4 x L 1 R h Y m x l I D A v Q X V 0 b 1 J l b W 9 2 Z W R D b 2 x 1 b W 5 z M S 5 7 U H J v Y 2 V u d H V l b G w g Z s O 2 c m R l b G 5 p b m c g Y X Y g Z 2 l s d G l n Y S B 2 Y W x z Z W R s Y X I y K S B W L D E z f S Z x d W 9 0 O y w m c X V v d D t T Z W N 0 a W 9 u M S 9 U Y W J s Z S A w L 0 F 1 d G 9 S Z W 1 v d m V k Q 2 9 s d W 1 u c z E u e 1 B y b 2 N l b n R 1 Z W x s I G b D t n J k Z W x u a W 5 n I G F 2 I G d p b H R p Z 2 E g d m F s c 2 V k b G F y M i k g U 8 K g R D Y p L D E 0 f S Z x d W 9 0 O y w m c X V v d D t T Z W N 0 a W 9 u M S 9 U Y W J s Z S A w L 0 F 1 d G 9 S Z W 1 v d m V k Q 2 9 s d W 1 u c z E u e 1 B y b 2 N l b n R 1 Z W x s I G b D t n J k Z W x u a W 5 n I G F 2 I G d p b H R p Z 2 E g d m F s c 2 V k b G F y M i k g w 7 Z 2 c j c p L D E 1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w 4 V y J n F 1 b 3 Q 7 L C Z x d W 9 0 O 8 O F c j I m c X V v d D s s J n F 1 b 3 Q 7 V H l w I G F 2 I H Z h b C Z x d W 9 0 O y w m c X V v d D t S w 7 Z z d G F u Z G U g a S A l I G F 2 I H L D t n N 0 Y m V y w 6 R 0 d G l n Y W R l J n F 1 b 3 Q 7 L C Z x d W 9 0 O 1 B y b 2 N l b n R 1 Z W x s I G b D t n J k Z W x u a W 5 n I G F 2 I G d p b H R p Z 2 E g d m F s c 2 V k b G F y M i k g T S Z x d W 9 0 O y w m c X V v d D t Q c m 9 j Z W 5 0 d W V s b C B m w 7 Z y Z G V s b m l u Z y B h d i B n a W x 0 a W d h I H Z h b H N l Z G x h c j I p I E M m c X V v d D s s J n F 1 b 3 Q 7 U H J v Y 2 V u d H V l b G w g Z s O 2 c m R l b G 5 p b m c g Y X Y g Z 2 l s d G l n Y S B 2 Y W x z Z W R s Y X I y K S B M J n F 1 b 3 Q 7 L C Z x d W 9 0 O 1 B y b 2 N l b n R 1 Z W x s I G b D t n J k Z W x u a W 5 n I G F 2 I G d p b H R p Z 2 E g d m F s c 2 V k b G F y M i k g T S t D w q A r R l A m c X V v d D s s J n F 1 b 3 Q 7 U H J v Y 2 V u d H V l b G w g Z s O 2 c m R l b G 5 p b m c g Y X Y g Z 2 l s d G l n Y S B 2 Y W x z Z W R s Y X I y K S B D w q A r R l A m c X V v d D s s J n F 1 b 3 Q 7 U H J v Y 2 V u d H V l b G w g Z s O 2 c m R l b G 5 p b m c g Y X Y g Z 2 l s d G l n Y S B 2 Y W x z Z W R s Y X I y K S B L R C Z x d W 9 0 O y w m c X V v d D t Q c m 9 j Z W 5 0 d W V s b C B m w 7 Z y Z G V s b m l u Z y B h d i B n a W x 0 a W d h I H Z h b H N l Z G x h c j I p I E 1 Q J n F 1 b 3 Q 7 L C Z x d W 9 0 O 1 B y b 2 N l b n R 1 Z W x s I G b D t n J k Z W x u a W 5 n I G F 2 I G d p b H R p Z 2 E g d m F s c 2 V k b G F y M i k g T l l E J n F 1 b 3 Q 7 L C Z x d W 9 0 O 1 B y b 2 N l b n R 1 Z W x s I G b D t n J k Z W x u a W 5 n I G F 2 I G d p b H R p Z 2 E g d m F s c 2 V k b G F y M i k g U y Z x d W 9 0 O y w m c X V v d D t Q c m 9 j Z W 5 0 d W V s b C B m w 7 Z y Z G V s b m l u Z y B h d i B n a W x 0 a W d h I H Z h b H N l Z G x h c j I p I F Y m c X V v d D s s J n F 1 b 3 Q 7 U H J v Y 2 V u d H V l b G w g Z s O 2 c m R l b G 5 p b m c g Y X Y g Z 2 l s d G l n Y S B 2 Y W x z Z W R s Y X I y K S B T w q B E N i k m c X V v d D s s J n F 1 b 3 Q 7 U H J v Y 2 V u d H V l b G w g Z s O 2 c m R l b G 5 p b m c g Y X Y g Z 2 l s d G l n Y S B 2 Y W x z Z W R s Y X I y K S D D t n Z y N y k m c X V v d D t d I i A v P j x F b n R y e S B U e X B l P S J G a W x s Q 2 9 s d W 1 u V H l w Z X M i I F Z h b H V l P S J z Q m d Z R 0 J R V U Z C U V V G Q l F V R k J R V U Z C U T 0 9 I i A v P j x F b n R y e S B U e X B l P S J G a W x s T G F z d F V w Z G F 0 Z W Q i I F Z h b H V l P S J k M j A y N C 0 w M i 0 y O V Q x M T o y M D o z N S 4 3 N j Y 1 N j M 4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Y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S U y M D A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G a W x 0 c m V y Y W R l J T I w c m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X J z Y X R 0 J T I w d i V D M y V B N H J k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F c n N h d H Q l M j B 2 J U M z J U E 0 c m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8 l Q z M l O D R u Z H J h Z C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R X J z Y X R 0 J T I w d i V D M y V B N H J k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S U y M D A v J U M z J T g 0 b m R y Y W Q l M j B 0 e X A y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U Z t c 0 S Q g d J u q f k N i j 8 z e 8 A A A A A A g A A A A A A E G Y A A A A B A A A g A A A A g 2 9 K P t 8 r M o J 3 x a q K b v m B / J R b H 3 o 2 c 2 h G 2 u c X U 3 Q e E S U A A A A A D o A A A A A C A A A g A A A A + N V k C H 6 K a R 1 K S 8 J V 9 D u y M G h U 1 M i K j e d E c W n j C M c 7 2 U d Q A A A A j k j Z B a E G O f f t G n K 0 W t 4 + V x 4 / Y a O R G O w J K B L P W 3 r y z S q X O p C f 2 8 B E 4 / n v s Z P M b C H R I q W h A 5 n 4 8 e R v d m 6 i l X c + I 5 P V n 9 D u T B M X S K Z r S o 3 f z J 9 A A A A A g W a j p c b G a 8 5 P d C p 9 X y 0 i z r Q P A j / P 6 M X E r K o B S p B t H e 2 x k 4 i U a L C A V V t 3 s Z s M j C J M m B / + O a 0 M h d Z 1 f q w M Q A D q U g = = < / D a t a M a s h u p > 
</file>

<file path=customXml/itemProps1.xml><?xml version="1.0" encoding="utf-8"?>
<ds:datastoreItem xmlns:ds="http://schemas.openxmlformats.org/officeDocument/2006/customXml" ds:itemID="{18DCF1B3-D809-4D02-B28D-906D8788DF1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24</vt:i4>
      </vt:variant>
    </vt:vector>
  </HeadingPairs>
  <TitlesOfParts>
    <vt:vector size="24" baseType="lpstr">
      <vt:lpstr>Övning 1</vt:lpstr>
      <vt:lpstr>Lösning 1</vt:lpstr>
      <vt:lpstr>Övning 2</vt:lpstr>
      <vt:lpstr>Lösning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  <vt:lpstr>Övning 7</vt:lpstr>
      <vt:lpstr>Lösning 7</vt:lpstr>
      <vt:lpstr>Övning 8</vt:lpstr>
      <vt:lpstr>Lösning 8</vt:lpstr>
      <vt:lpstr>Övning 9</vt:lpstr>
      <vt:lpstr>Lösning 9</vt:lpstr>
      <vt:lpstr>Övning 10</vt:lpstr>
      <vt:lpstr>Lösning 10</vt:lpstr>
      <vt:lpstr>Övning 11</vt:lpstr>
      <vt:lpstr>Lösning 11</vt:lpstr>
      <vt:lpstr>Övning 12</vt:lpstr>
      <vt:lpstr>Lösning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Övning</dc:title>
  <dc:subject>Redigeringar</dc:subject>
  <dc:creator>Stefan Ärlemalm</dc:creator>
  <cp:lastModifiedBy>Stefan Ärlemalm</cp:lastModifiedBy>
  <dcterms:created xsi:type="dcterms:W3CDTF">1998-04-01T20:22:28Z</dcterms:created>
  <dcterms:modified xsi:type="dcterms:W3CDTF">2024-03-01T08:07:20Z</dcterms:modified>
</cp:coreProperties>
</file>